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548\Desktop\Tableaux site en français-MAI- 2024\"/>
    </mc:Choice>
  </mc:AlternateContent>
  <bookViews>
    <workbookView xWindow="0" yWindow="0" windowWidth="12090" windowHeight="7860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F21" i="5" l="1"/>
  <c r="O61" i="4" l="1"/>
  <c r="O21" i="5"/>
  <c r="O60" i="4"/>
  <c r="O164" i="3"/>
  <c r="O163" i="3"/>
  <c r="O162" i="3"/>
  <c r="O169" i="3"/>
  <c r="O168" i="3"/>
  <c r="O167" i="3"/>
  <c r="O166" i="3"/>
  <c r="O165" i="3"/>
  <c r="O19" i="5" l="1"/>
  <c r="O20" i="5"/>
  <c r="O58" i="4"/>
  <c r="O57" i="4"/>
  <c r="O161" i="3"/>
  <c r="O160" i="3"/>
  <c r="O159" i="3"/>
  <c r="O158" i="3"/>
  <c r="O157" i="3"/>
  <c r="O156" i="3"/>
  <c r="O155" i="3"/>
  <c r="O154" i="3"/>
  <c r="O153" i="3"/>
  <c r="O152" i="3" l="1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F19" i="5" l="1"/>
  <c r="F20" i="5"/>
  <c r="F17" i="5" l="1"/>
  <c r="F18" i="5"/>
  <c r="O18" i="5" l="1"/>
  <c r="O48" i="4"/>
  <c r="O128" i="3"/>
  <c r="O127" i="3" l="1"/>
  <c r="O126" i="3"/>
  <c r="O47" i="4" l="1"/>
  <c r="O125" i="3"/>
  <c r="O124" i="3"/>
  <c r="O123" i="3"/>
  <c r="O46" i="4" l="1"/>
  <c r="O45" i="4"/>
  <c r="O122" i="3"/>
  <c r="O121" i="3"/>
  <c r="O120" i="3"/>
  <c r="O119" i="3"/>
  <c r="O118" i="3"/>
  <c r="O117" i="3"/>
  <c r="O17" i="5" l="1"/>
  <c r="O44" i="4"/>
  <c r="O116" i="3"/>
  <c r="O115" i="3"/>
  <c r="O114" i="3"/>
  <c r="O43" i="4" l="1"/>
  <c r="F111" i="3"/>
  <c r="O111" i="3" s="1"/>
  <c r="F112" i="3"/>
  <c r="O112" i="3" s="1"/>
  <c r="F113" i="3"/>
  <c r="O113" i="3" s="1"/>
  <c r="O42" i="4" l="1"/>
  <c r="O41" i="4"/>
  <c r="O40" i="4"/>
  <c r="O39" i="4"/>
  <c r="O38" i="4"/>
  <c r="O37" i="4"/>
  <c r="F93" i="3"/>
  <c r="O93" i="3" s="1"/>
  <c r="F94" i="3"/>
  <c r="O94" i="3" s="1"/>
  <c r="F95" i="3"/>
  <c r="O95" i="3" s="1"/>
  <c r="F96" i="3"/>
  <c r="O96" i="3" s="1"/>
  <c r="F97" i="3"/>
  <c r="O97" i="3" s="1"/>
  <c r="F98" i="3"/>
  <c r="O98" i="3" s="1"/>
  <c r="F99" i="3"/>
  <c r="O99" i="3" s="1"/>
  <c r="F100" i="3"/>
  <c r="O100" i="3" s="1"/>
  <c r="F101" i="3"/>
  <c r="O101" i="3" s="1"/>
  <c r="F102" i="3"/>
  <c r="O102" i="3" s="1"/>
  <c r="F103" i="3"/>
  <c r="O103" i="3" s="1"/>
  <c r="F104" i="3"/>
  <c r="O104" i="3" s="1"/>
  <c r="F110" i="3" l="1"/>
  <c r="O110" i="3" s="1"/>
  <c r="F109" i="3" l="1"/>
  <c r="O109" i="3" s="1"/>
  <c r="F108" i="3" l="1"/>
  <c r="O108" i="3" s="1"/>
  <c r="F105" i="3"/>
  <c r="O105" i="3" s="1"/>
  <c r="F106" i="3"/>
  <c r="O106" i="3" s="1"/>
  <c r="F107" i="3"/>
  <c r="O107" i="3" s="1"/>
  <c r="F16" i="5" l="1"/>
  <c r="O16" i="5" s="1"/>
  <c r="F88" i="3"/>
  <c r="F89" i="3"/>
  <c r="F90" i="3"/>
  <c r="F91" i="3"/>
  <c r="F92" i="3"/>
  <c r="F15" i="5" l="1"/>
  <c r="O15" i="5" s="1"/>
  <c r="F14" i="5"/>
  <c r="O14" i="5" s="1"/>
  <c r="F13" i="5"/>
  <c r="O13" i="5" s="1"/>
  <c r="F12" i="5"/>
  <c r="O12" i="5" s="1"/>
  <c r="F11" i="5"/>
  <c r="O11" i="5" s="1"/>
  <c r="F10" i="5"/>
  <c r="O10" i="5" s="1"/>
  <c r="F9" i="5"/>
  <c r="O9" i="5" s="1"/>
  <c r="F8" i="5"/>
  <c r="O8" i="5" s="1"/>
  <c r="O14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3" i="4"/>
  <c r="O12" i="4"/>
  <c r="O11" i="4"/>
  <c r="O10" i="4"/>
  <c r="O9" i="4"/>
  <c r="O8" i="4"/>
  <c r="F84" i="3"/>
  <c r="O84" i="3" s="1"/>
  <c r="F85" i="3"/>
  <c r="O85" i="3" s="1"/>
  <c r="F86" i="3"/>
  <c r="O86" i="3" s="1"/>
  <c r="F87" i="3"/>
  <c r="O87" i="3" s="1"/>
  <c r="O88" i="3"/>
  <c r="O90" i="3"/>
  <c r="O92" i="3"/>
  <c r="O91" i="3"/>
  <c r="O89" i="3"/>
  <c r="F83" i="3"/>
  <c r="O83" i="3" s="1"/>
  <c r="F82" i="3"/>
  <c r="O82" i="3" s="1"/>
  <c r="F81" i="3"/>
  <c r="O81" i="3" s="1"/>
  <c r="F80" i="3"/>
  <c r="O80" i="3" s="1"/>
  <c r="F79" i="3"/>
  <c r="O79" i="3" s="1"/>
  <c r="F78" i="3"/>
  <c r="O78" i="3" s="1"/>
  <c r="F77" i="3"/>
  <c r="O77" i="3" s="1"/>
  <c r="F76" i="3"/>
  <c r="O76" i="3" s="1"/>
  <c r="F75" i="3"/>
  <c r="O75" i="3" s="1"/>
  <c r="F74" i="3"/>
  <c r="O74" i="3" s="1"/>
  <c r="F73" i="3"/>
  <c r="O73" i="3" s="1"/>
  <c r="F72" i="3"/>
  <c r="O72" i="3" s="1"/>
  <c r="F71" i="3"/>
  <c r="O71" i="3" s="1"/>
  <c r="F70" i="3"/>
  <c r="O70" i="3" s="1"/>
  <c r="F69" i="3"/>
  <c r="O69" i="3" s="1"/>
  <c r="F68" i="3"/>
  <c r="O68" i="3" s="1"/>
  <c r="F67" i="3"/>
  <c r="O67" i="3" s="1"/>
  <c r="F66" i="3"/>
  <c r="O66" i="3" s="1"/>
  <c r="F65" i="3"/>
  <c r="O65" i="3" s="1"/>
  <c r="F64" i="3"/>
  <c r="O64" i="3" s="1"/>
  <c r="F63" i="3"/>
  <c r="O63" i="3" s="1"/>
  <c r="F62" i="3"/>
  <c r="O62" i="3" s="1"/>
  <c r="F61" i="3"/>
  <c r="O61" i="3" s="1"/>
  <c r="F60" i="3"/>
  <c r="O60" i="3" s="1"/>
  <c r="F59" i="3"/>
  <c r="O59" i="3" s="1"/>
  <c r="F58" i="3"/>
  <c r="O58" i="3" s="1"/>
  <c r="F57" i="3"/>
  <c r="O57" i="3" s="1"/>
  <c r="F56" i="3"/>
  <c r="O56" i="3" s="1"/>
  <c r="F55" i="3"/>
  <c r="O55" i="3" s="1"/>
  <c r="F54" i="3"/>
  <c r="O54" i="3" s="1"/>
  <c r="F53" i="3"/>
  <c r="O53" i="3" s="1"/>
  <c r="F52" i="3"/>
  <c r="O52" i="3" s="1"/>
  <c r="F51" i="3"/>
  <c r="O51" i="3" s="1"/>
  <c r="F50" i="3"/>
  <c r="O50" i="3" s="1"/>
  <c r="F49" i="3"/>
  <c r="O49" i="3" s="1"/>
  <c r="F48" i="3"/>
  <c r="O48" i="3" s="1"/>
  <c r="F47" i="3"/>
  <c r="O47" i="3" s="1"/>
  <c r="F46" i="3"/>
  <c r="O46" i="3" s="1"/>
  <c r="F45" i="3"/>
  <c r="O45" i="3" s="1"/>
  <c r="F44" i="3"/>
  <c r="O44" i="3" s="1"/>
  <c r="F43" i="3"/>
  <c r="O43" i="3" s="1"/>
  <c r="F42" i="3"/>
  <c r="O42" i="3" s="1"/>
  <c r="F41" i="3"/>
  <c r="O41" i="3" s="1"/>
  <c r="F40" i="3"/>
  <c r="O40" i="3" s="1"/>
  <c r="F39" i="3"/>
  <c r="O39" i="3" s="1"/>
  <c r="F38" i="3"/>
  <c r="O38" i="3" s="1"/>
  <c r="F37" i="3"/>
  <c r="O37" i="3" s="1"/>
  <c r="F36" i="3"/>
  <c r="O36" i="3" s="1"/>
  <c r="F35" i="3"/>
  <c r="O35" i="3" s="1"/>
  <c r="F34" i="3"/>
  <c r="O34" i="3" s="1"/>
  <c r="F33" i="3"/>
  <c r="O33" i="3" s="1"/>
  <c r="F32" i="3"/>
  <c r="O32" i="3" s="1"/>
  <c r="F31" i="3"/>
  <c r="O31" i="3" s="1"/>
  <c r="O30" i="3"/>
  <c r="F29" i="3"/>
  <c r="O29" i="3" s="1"/>
  <c r="F28" i="3"/>
  <c r="O28" i="3" s="1"/>
  <c r="F27" i="3"/>
  <c r="O27" i="3" s="1"/>
  <c r="F26" i="3"/>
  <c r="O26" i="3" s="1"/>
  <c r="F25" i="3"/>
  <c r="O25" i="3" s="1"/>
  <c r="F24" i="3"/>
  <c r="O24" i="3" s="1"/>
  <c r="F23" i="3"/>
  <c r="O23" i="3" s="1"/>
  <c r="F22" i="3"/>
  <c r="O22" i="3" s="1"/>
  <c r="F21" i="3"/>
  <c r="O21" i="3" s="1"/>
  <c r="F20" i="3"/>
  <c r="O20" i="3" s="1"/>
  <c r="F19" i="3"/>
  <c r="O19" i="3" s="1"/>
  <c r="F18" i="3"/>
  <c r="O18" i="3" s="1"/>
  <c r="F17" i="3"/>
  <c r="O17" i="3" s="1"/>
  <c r="F16" i="3"/>
  <c r="O16" i="3" s="1"/>
  <c r="F15" i="3"/>
  <c r="O15" i="3" s="1"/>
  <c r="F14" i="3"/>
  <c r="O14" i="3" s="1"/>
  <c r="F13" i="3"/>
  <c r="O13" i="3" s="1"/>
  <c r="F12" i="3"/>
  <c r="O12" i="3" s="1"/>
  <c r="F11" i="3"/>
  <c r="O11" i="3" s="1"/>
  <c r="F10" i="3"/>
  <c r="O10" i="3" s="1"/>
  <c r="F9" i="3"/>
  <c r="O9" i="3" s="1"/>
  <c r="F8" i="3"/>
  <c r="O8" i="3" s="1"/>
</calcChain>
</file>

<file path=xl/sharedStrings.xml><?xml version="1.0" encoding="utf-8"?>
<sst xmlns="http://schemas.openxmlformats.org/spreadsheetml/2006/main" count="1142" uniqueCount="77">
  <si>
    <t>Réserves</t>
  </si>
  <si>
    <t>-</t>
  </si>
  <si>
    <t xml:space="preserve">Autres actifs  </t>
  </si>
  <si>
    <t xml:space="preserve">TOTAL ACTIF   </t>
  </si>
  <si>
    <t>Créances sur l'administration centrale</t>
  </si>
  <si>
    <t xml:space="preserve">      Créances sur les sociétés à participation publique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</si>
  <si>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</si>
  <si>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</si>
  <si>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</si>
  <si>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</si>
  <si>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</si>
  <si>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</si>
  <si>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</si>
  <si>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</si>
  <si>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</si>
  <si>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</si>
  <si>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</si>
  <si>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</si>
  <si>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</si>
  <si>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Retour à la Table de Matière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</si>
  <si>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</si>
  <si>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</si>
  <si>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</si>
  <si>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</si>
  <si>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</si>
  <si>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Actif des situations consolidées des Etablissements de Microfinances</t>
  </si>
  <si>
    <t>Créances sur les autres sociétés financières</t>
  </si>
  <si>
    <t>Créances sur les Banques Commerciales</t>
  </si>
  <si>
    <t>Créances  sur le Secteur privé</t>
  </si>
  <si>
    <t xml:space="preserve">      Créances sur les administrations locales</t>
  </si>
  <si>
    <t>Résultat</t>
  </si>
  <si>
    <t>Total</t>
  </si>
  <si>
    <t>Avoirs éxtérieurs</t>
  </si>
  <si>
    <t>Créances sur le Trésor</t>
  </si>
  <si>
    <t xml:space="preserve">                                 SITUATION AGREGEE DES ETABLISSEMENTS DE MICROFINANCES (en millions de BIF)</t>
  </si>
  <si>
    <t>Période         Rubliques</t>
  </si>
  <si>
    <t>Source : Compilé sur base des données des établissements de Microfinances</t>
  </si>
  <si>
    <t xml:space="preserve">                         II.4.1</t>
  </si>
  <si>
    <t>Bons du trésor</t>
  </si>
  <si>
    <t>Obligations du trésor</t>
  </si>
  <si>
    <t>Actif situation cons des E.de Microfinances données mensuelles</t>
  </si>
  <si>
    <t>Actif situation cons des E.de Microfinances données trimestrielles</t>
  </si>
  <si>
    <t>Actif situation cons des E.de Microfinances données annuelles</t>
  </si>
  <si>
    <t>Actif des situations consolidées des Etablissements de Microfinance renseigne sur la situation active consolidée des établissements de Microfinance de la première à la deuxième catégorie</t>
  </si>
  <si>
    <t>Actif situation cons des Etablissements de Microfinances.xls</t>
  </si>
  <si>
    <r>
      <t>Janvier-22</t>
    </r>
    <r>
      <rPr>
        <vertAlign val="superscript"/>
        <sz val="12"/>
        <rFont val="Calibri"/>
        <family val="2"/>
        <scheme val="minor"/>
      </rPr>
      <t>(p)</t>
    </r>
  </si>
  <si>
    <r>
      <t>Février-22</t>
    </r>
    <r>
      <rPr>
        <vertAlign val="superscript"/>
        <sz val="12"/>
        <rFont val="Calibri"/>
        <family val="2"/>
        <scheme val="minor"/>
      </rPr>
      <t>(p)</t>
    </r>
  </si>
  <si>
    <r>
      <t>Mars-22</t>
    </r>
    <r>
      <rPr>
        <vertAlign val="superscript"/>
        <sz val="12"/>
        <rFont val="Calibri"/>
        <family val="2"/>
        <scheme val="minor"/>
      </rPr>
      <t>(p)</t>
    </r>
  </si>
  <si>
    <r>
      <t>Avril-22</t>
    </r>
    <r>
      <rPr>
        <vertAlign val="superscript"/>
        <sz val="12"/>
        <rFont val="Calibri"/>
        <family val="2"/>
        <scheme val="minor"/>
      </rPr>
      <t>(p)</t>
    </r>
  </si>
  <si>
    <r>
      <t>Mai-22</t>
    </r>
    <r>
      <rPr>
        <vertAlign val="superscript"/>
        <sz val="12"/>
        <rFont val="Calibri"/>
        <family val="2"/>
        <scheme val="minor"/>
      </rPr>
      <t>(p)</t>
    </r>
  </si>
  <si>
    <r>
      <t>Juin-22</t>
    </r>
    <r>
      <rPr>
        <vertAlign val="superscript"/>
        <sz val="12"/>
        <rFont val="Calibri"/>
        <family val="2"/>
        <scheme val="minor"/>
      </rPr>
      <t>(p)</t>
    </r>
  </si>
  <si>
    <r>
      <t>Juillet-22</t>
    </r>
    <r>
      <rPr>
        <vertAlign val="superscript"/>
        <sz val="12"/>
        <rFont val="Calibri"/>
        <family val="2"/>
        <scheme val="minor"/>
      </rPr>
      <t>(p)</t>
    </r>
  </si>
  <si>
    <r>
      <t>Août-22</t>
    </r>
    <r>
      <rPr>
        <vertAlign val="superscript"/>
        <sz val="12"/>
        <rFont val="Cambria"/>
        <family val="1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</si>
  <si>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</si>
  <si>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</si>
  <si>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</si>
  <si>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</si>
  <si>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</si>
  <si>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r>
      <t>Jan-23</t>
    </r>
    <r>
      <rPr>
        <vertAlign val="superscript"/>
        <sz val="12"/>
        <rFont val="Cambria"/>
        <family val="1"/>
      </rPr>
      <t>(p)</t>
    </r>
  </si>
  <si>
    <r>
      <t>Fév-23</t>
    </r>
    <r>
      <rPr>
        <vertAlign val="superscript"/>
        <sz val="12"/>
        <rFont val="Cambria"/>
        <family val="1"/>
      </rPr>
      <t>(p)</t>
    </r>
  </si>
  <si>
    <r>
      <t>Mars-23</t>
    </r>
    <r>
      <rPr>
        <vertAlign val="superscript"/>
        <sz val="12"/>
        <rFont val="Cambria"/>
        <family val="1"/>
      </rPr>
      <t>(p)</t>
    </r>
  </si>
  <si>
    <r>
      <t>Avril-23</t>
    </r>
    <r>
      <rPr>
        <vertAlign val="superscript"/>
        <sz val="12"/>
        <rFont val="Cambria"/>
        <family val="1"/>
      </rPr>
      <t>(p)</t>
    </r>
  </si>
  <si>
    <r>
      <t>Mai-23</t>
    </r>
    <r>
      <rPr>
        <vertAlign val="superscript"/>
        <sz val="12"/>
        <rFont val="Cambria"/>
        <family val="1"/>
      </rPr>
      <t>(p)</t>
    </r>
  </si>
  <si>
    <r>
      <t>Juin-23</t>
    </r>
    <r>
      <rPr>
        <vertAlign val="superscript"/>
        <sz val="12"/>
        <rFont val="Cambria"/>
        <family val="1"/>
      </rPr>
      <t>(p)</t>
    </r>
  </si>
  <si>
    <r>
      <t>Juillet-23</t>
    </r>
    <r>
      <rPr>
        <vertAlign val="superscript"/>
        <sz val="12"/>
        <rFont val="Cambria"/>
        <family val="1"/>
      </rPr>
      <t>(p)</t>
    </r>
  </si>
  <si>
    <r>
      <t>Aout-23</t>
    </r>
    <r>
      <rPr>
        <vertAlign val="superscript"/>
        <sz val="12"/>
        <rFont val="Cambria"/>
        <family val="1"/>
      </rPr>
      <t>(p)</t>
    </r>
  </si>
  <si>
    <r>
      <t>Septembre-23</t>
    </r>
    <r>
      <rPr>
        <vertAlign val="superscript"/>
        <sz val="12"/>
        <rFont val="Cambria"/>
        <family val="1"/>
      </rPr>
      <t>(p)</t>
    </r>
  </si>
  <si>
    <r>
      <t>Octobre-23</t>
    </r>
    <r>
      <rPr>
        <vertAlign val="superscript"/>
        <sz val="12"/>
        <rFont val="Cambria"/>
        <family val="1"/>
      </rPr>
      <t>(p)</t>
    </r>
  </si>
  <si>
    <r>
      <t>Novembre-23</t>
    </r>
    <r>
      <rPr>
        <vertAlign val="superscript"/>
        <sz val="12"/>
        <rFont val="Cambria"/>
        <family val="1"/>
      </rPr>
      <t>(p)</t>
    </r>
  </si>
  <si>
    <t>2023</t>
  </si>
  <si>
    <r>
      <t>déc-23</t>
    </r>
    <r>
      <rPr>
        <vertAlign val="superscript"/>
        <sz val="12"/>
        <rFont val="Cambria"/>
        <family val="1"/>
      </rPr>
      <t>(p)</t>
    </r>
  </si>
  <si>
    <r>
      <t>Janvier-24</t>
    </r>
    <r>
      <rPr>
        <vertAlign val="superscript"/>
        <sz val="12"/>
        <rFont val="Calibri"/>
        <family val="2"/>
        <scheme val="minor"/>
      </rPr>
      <t>(p)</t>
    </r>
  </si>
  <si>
    <r>
      <t>Fév-24</t>
    </r>
    <r>
      <rPr>
        <vertAlign val="superscript"/>
        <sz val="12"/>
        <rFont val="Cambria"/>
        <family val="1"/>
      </rPr>
      <t>(p)</t>
    </r>
  </si>
  <si>
    <t>Q1-2024</t>
  </si>
  <si>
    <r>
      <t>Mars-24</t>
    </r>
    <r>
      <rPr>
        <vertAlign val="superscript"/>
        <sz val="12"/>
        <rFont val="Cambria"/>
        <family val="1"/>
      </rPr>
      <t>(p)</t>
    </r>
  </si>
  <si>
    <r>
      <t>Avril-24</t>
    </r>
    <r>
      <rPr>
        <vertAlign val="superscript"/>
        <sz val="12"/>
        <rFont val="Cambria"/>
        <family val="1"/>
      </rPr>
      <t>(p)</t>
    </r>
  </si>
  <si>
    <r>
      <t>Mai-24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</si>
</sst>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\(#,##0.0\)"/>
    <numFmt numFmtId="165" formatCode="0.0_)"/>
    <numFmt numFmtId="166" formatCode="#,##0.0"/>
    <numFmt numFmtId="167" formatCode="[$-409]dd\-mmm\-yy;@"/>
    <numFmt numFmtId="168" formatCode="[$-409]mmm\-yy;@"/>
    <numFmt numFmtId="169" formatCode="[$-40C]mmmm\-yy;@"/>
  </numFmts>
  <fonts count="18" x14ac:knownFonts="1">
    <font>
      <sz val="12"/>
      <name val="Helv"/>
    </font>
    <font>
      <sz val="10"/>
      <name val="Helv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Calibri"/>
      <family val="2"/>
      <scheme val="minor"/>
    </font>
    <font>
      <sz val="12"/>
      <name val="Cambria"/>
      <family val="1"/>
      <scheme val="major"/>
    </font>
    <font>
      <vertAlign val="superscript"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164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164" fontId="0" fillId="0" borderId="0" xfId="0"/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/>
    <xf numFmtId="166" fontId="5" fillId="0" borderId="3" xfId="0" applyNumberFormat="1" applyFont="1" applyBorder="1" applyAlignment="1" applyProtection="1">
      <alignment horizontal="right"/>
    </xf>
    <xf numFmtId="166" fontId="5" fillId="0" borderId="3" xfId="0" applyNumberFormat="1" applyFont="1" applyBorder="1" applyAlignment="1">
      <alignment horizontal="right"/>
    </xf>
    <xf numFmtId="164" fontId="6" fillId="0" borderId="0" xfId="0" applyFont="1"/>
    <xf numFmtId="164" fontId="7" fillId="0" borderId="0" xfId="0" applyFont="1"/>
    <xf numFmtId="164" fontId="8" fillId="0" borderId="0" xfId="0" applyFont="1"/>
    <xf numFmtId="164" fontId="9" fillId="2" borderId="4" xfId="0" applyFont="1" applyFill="1" applyBorder="1"/>
    <xf numFmtId="0" fontId="11" fillId="3" borderId="0" xfId="1" applyFont="1" applyFill="1" applyAlignment="1" applyProtection="1"/>
    <xf numFmtId="164" fontId="6" fillId="3" borderId="0" xfId="0" applyFont="1" applyFill="1"/>
    <xf numFmtId="49" fontId="6" fillId="3" borderId="0" xfId="0" applyNumberFormat="1" applyFont="1" applyFill="1" applyAlignment="1">
      <alignment horizontal="right"/>
    </xf>
    <xf numFmtId="49" fontId="6" fillId="3" borderId="0" xfId="0" quotePrefix="1" applyNumberFormat="1" applyFont="1" applyFill="1" applyAlignment="1">
      <alignment horizontal="right"/>
    </xf>
    <xf numFmtId="167" fontId="6" fillId="0" borderId="0" xfId="0" applyNumberFormat="1" applyFont="1" applyAlignment="1">
      <alignment horizontal="left"/>
    </xf>
    <xf numFmtId="0" fontId="10" fillId="0" borderId="0" xfId="1" applyAlignment="1" applyProtection="1"/>
    <xf numFmtId="165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Continuous"/>
    </xf>
    <xf numFmtId="164" fontId="5" fillId="0" borderId="0" xfId="0" applyFont="1"/>
    <xf numFmtId="164" fontId="5" fillId="0" borderId="2" xfId="0" applyNumberFormat="1" applyFont="1" applyBorder="1" applyAlignment="1" applyProtection="1">
      <alignment horizontal="right"/>
    </xf>
    <xf numFmtId="164" fontId="5" fillId="0" borderId="2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fill"/>
    </xf>
    <xf numFmtId="164" fontId="5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center"/>
    </xf>
    <xf numFmtId="164" fontId="5" fillId="0" borderId="1" xfId="0" applyFont="1" applyBorder="1"/>
    <xf numFmtId="164" fontId="5" fillId="0" borderId="0" xfId="0" applyFont="1" applyBorder="1" applyAlignment="1">
      <alignment horizontal="right"/>
    </xf>
    <xf numFmtId="164" fontId="5" fillId="0" borderId="0" xfId="0" applyFont="1" applyBorder="1" applyAlignment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10" fillId="0" borderId="0" xfId="1" applyNumberFormat="1" applyAlignment="1" applyProtection="1"/>
    <xf numFmtId="164" fontId="4" fillId="0" borderId="0" xfId="0" applyNumberFormat="1" applyFont="1" applyBorder="1" applyAlignment="1" applyProtection="1">
      <alignment horizontal="center"/>
    </xf>
    <xf numFmtId="164" fontId="2" fillId="0" borderId="0" xfId="0" applyFont="1"/>
    <xf numFmtId="166" fontId="5" fillId="0" borderId="0" xfId="0" applyNumberFormat="1" applyFont="1" applyBorder="1" applyAlignment="1" applyProtection="1">
      <alignment horizontal="center"/>
    </xf>
    <xf numFmtId="164" fontId="5" fillId="0" borderId="0" xfId="0" applyFont="1" applyBorder="1"/>
    <xf numFmtId="164" fontId="2" fillId="0" borderId="0" xfId="0" applyFont="1" applyBorder="1"/>
    <xf numFmtId="168" fontId="6" fillId="3" borderId="0" xfId="0" applyNumberFormat="1" applyFont="1" applyFill="1" applyAlignment="1">
      <alignment horizontal="right"/>
    </xf>
    <xf numFmtId="164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 applyProtection="1">
      <alignment horizontal="center"/>
    </xf>
    <xf numFmtId="164" fontId="13" fillId="0" borderId="0" xfId="0" applyFont="1" applyAlignment="1">
      <alignment horizontal="justify" vertical="center"/>
    </xf>
    <xf numFmtId="164" fontId="12" fillId="0" borderId="0" xfId="0" applyFont="1" applyBorder="1" applyAlignment="1">
      <alignment horizontal="center" wrapText="1"/>
    </xf>
    <xf numFmtId="164" fontId="3" fillId="0" borderId="1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5" fontId="3" fillId="4" borderId="3" xfId="0" applyNumberFormat="1" applyFont="1" applyFill="1" applyBorder="1" applyAlignment="1" applyProtection="1">
      <alignment horizontal="center" vertical="center" wrapText="1"/>
    </xf>
    <xf numFmtId="164" fontId="3" fillId="0" borderId="0" xfId="0" applyFont="1" applyAlignment="1">
      <alignment horizontal="center" vertical="center"/>
    </xf>
    <xf numFmtId="165" fontId="3" fillId="5" borderId="7" xfId="0" applyNumberFormat="1" applyFont="1" applyFill="1" applyBorder="1" applyAlignment="1" applyProtection="1">
      <alignment horizontal="center" vertical="center" wrapText="1"/>
    </xf>
    <xf numFmtId="17" fontId="5" fillId="0" borderId="3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/>
    </xf>
    <xf numFmtId="169" fontId="16" fillId="0" borderId="3" xfId="0" quotePrefix="1" applyNumberFormat="1" applyFont="1" applyFill="1" applyBorder="1" applyAlignment="1" applyProtection="1">
      <alignment horizontal="left"/>
    </xf>
    <xf numFmtId="164" fontId="1" fillId="0" borderId="0" xfId="0" applyFont="1"/>
    <xf numFmtId="164" fontId="3" fillId="0" borderId="1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4" fillId="0" borderId="5" xfId="0" applyNumberFormat="1" applyFont="1" applyBorder="1" applyAlignment="1" applyProtection="1">
      <alignment horizontal="left"/>
    </xf>
    <xf numFmtId="164" fontId="4" fillId="0" borderId="6" xfId="0" applyNumberFormat="1" applyFont="1" applyBorder="1" applyAlignment="1" applyProtection="1">
      <alignment horizontal="left"/>
    </xf>
    <xf numFmtId="164" fontId="4" fillId="0" borderId="7" xfId="0" applyNumberFormat="1" applyFont="1" applyBorder="1" applyAlignment="1" applyProtection="1">
      <alignment horizontal="left"/>
    </xf>
    <xf numFmtId="166" fontId="3" fillId="4" borderId="8" xfId="0" applyNumberFormat="1" applyFont="1" applyFill="1" applyBorder="1" applyAlignment="1" applyProtection="1">
      <alignment horizontal="center" vertical="center"/>
    </xf>
    <xf numFmtId="166" fontId="3" fillId="4" borderId="9" xfId="0" applyNumberFormat="1" applyFont="1" applyFill="1" applyBorder="1" applyAlignment="1" applyProtection="1">
      <alignment horizontal="center" vertical="center"/>
    </xf>
    <xf numFmtId="165" fontId="3" fillId="4" borderId="3" xfId="0" applyNumberFormat="1" applyFont="1" applyFill="1" applyBorder="1" applyAlignment="1" applyProtection="1">
      <alignment horizontal="center" vertical="center" wrapText="1"/>
    </xf>
    <xf numFmtId="164" fontId="3" fillId="5" borderId="5" xfId="0" applyNumberFormat="1" applyFont="1" applyFill="1" applyBorder="1" applyAlignment="1" applyProtection="1">
      <alignment horizontal="center"/>
    </xf>
    <xf numFmtId="164" fontId="3" fillId="5" borderId="6" xfId="0" applyNumberFormat="1" applyFont="1" applyFill="1" applyBorder="1" applyAlignment="1" applyProtection="1">
      <alignment horizontal="center"/>
    </xf>
    <xf numFmtId="164" fontId="3" fillId="5" borderId="7" xfId="0" applyNumberFormat="1" applyFont="1" applyFill="1" applyBorder="1" applyAlignment="1" applyProtection="1">
      <alignment horizontal="center"/>
    </xf>
    <xf numFmtId="164" fontId="3" fillId="4" borderId="3" xfId="0" applyNumberFormat="1" applyFont="1" applyFill="1" applyBorder="1" applyAlignment="1" applyProtection="1">
      <alignment horizontal="center" vertical="center" wrapText="1"/>
    </xf>
    <xf numFmtId="164" fontId="3" fillId="4" borderId="3" xfId="0" applyFont="1" applyFill="1" applyBorder="1" applyAlignment="1">
      <alignment horizontal="center" vertical="center" wrapText="1"/>
    </xf>
    <xf numFmtId="166" fontId="3" fillId="4" borderId="3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topLeftCell="D1" workbookViewId="0">
      <selection activeCell="E13" sqref="E13"/>
    </sheetView>
  </sheetViews>
  <sheetFormatPr baseColWidth="10" defaultColWidth="8.88671875" defaultRowHeight="15.75" x14ac:dyDescent="0.25"/>
  <cols>
    <col min="1" max="1" width="4.21875" style="7" customWidth="1"/>
    <col min="2" max="2" width="68.6640625" style="7" bestFit="1" customWidth="1"/>
    <col min="3" max="3" width="49" style="7" customWidth="1"/>
    <col min="4" max="4" width="17.109375" style="7" bestFit="1" customWidth="1"/>
    <col min="5" max="5" width="24.6640625" style="7" customWidth="1"/>
    <col min="6" max="256" width="8.88671875" style="7"/>
    <col min="257" max="257" width="4.21875" style="7" customWidth="1"/>
    <col min="258" max="258" width="68.6640625" style="7" bestFit="1" customWidth="1"/>
    <col min="259" max="259" width="39.88671875" style="7" bestFit="1" customWidth="1"/>
    <col min="260" max="260" width="17.109375" style="7" bestFit="1" customWidth="1"/>
    <col min="261" max="261" width="15.88671875" style="7" customWidth="1"/>
    <col min="262" max="512" width="8.88671875" style="7"/>
    <col min="513" max="513" width="4.21875" style="7" customWidth="1"/>
    <col min="514" max="514" width="68.6640625" style="7" bestFit="1" customWidth="1"/>
    <col min="515" max="515" width="39.88671875" style="7" bestFit="1" customWidth="1"/>
    <col min="516" max="516" width="17.109375" style="7" bestFit="1" customWidth="1"/>
    <col min="517" max="517" width="15.88671875" style="7" customWidth="1"/>
    <col min="518" max="768" width="8.88671875" style="7"/>
    <col min="769" max="769" width="4.21875" style="7" customWidth="1"/>
    <col min="770" max="770" width="68.6640625" style="7" bestFit="1" customWidth="1"/>
    <col min="771" max="771" width="39.88671875" style="7" bestFit="1" customWidth="1"/>
    <col min="772" max="772" width="17.109375" style="7" bestFit="1" customWidth="1"/>
    <col min="773" max="773" width="15.88671875" style="7" customWidth="1"/>
    <col min="774" max="1024" width="8.88671875" style="7"/>
    <col min="1025" max="1025" width="4.21875" style="7" customWidth="1"/>
    <col min="1026" max="1026" width="68.6640625" style="7" bestFit="1" customWidth="1"/>
    <col min="1027" max="1027" width="39.88671875" style="7" bestFit="1" customWidth="1"/>
    <col min="1028" max="1028" width="17.109375" style="7" bestFit="1" customWidth="1"/>
    <col min="1029" max="1029" width="15.88671875" style="7" customWidth="1"/>
    <col min="1030" max="1280" width="8.88671875" style="7"/>
    <col min="1281" max="1281" width="4.21875" style="7" customWidth="1"/>
    <col min="1282" max="1282" width="68.6640625" style="7" bestFit="1" customWidth="1"/>
    <col min="1283" max="1283" width="39.88671875" style="7" bestFit="1" customWidth="1"/>
    <col min="1284" max="1284" width="17.109375" style="7" bestFit="1" customWidth="1"/>
    <col min="1285" max="1285" width="15.88671875" style="7" customWidth="1"/>
    <col min="1286" max="1536" width="8.88671875" style="7"/>
    <col min="1537" max="1537" width="4.21875" style="7" customWidth="1"/>
    <col min="1538" max="1538" width="68.6640625" style="7" bestFit="1" customWidth="1"/>
    <col min="1539" max="1539" width="39.88671875" style="7" bestFit="1" customWidth="1"/>
    <col min="1540" max="1540" width="17.109375" style="7" bestFit="1" customWidth="1"/>
    <col min="1541" max="1541" width="15.88671875" style="7" customWidth="1"/>
    <col min="1542" max="1792" width="8.88671875" style="7"/>
    <col min="1793" max="1793" width="4.21875" style="7" customWidth="1"/>
    <col min="1794" max="1794" width="68.6640625" style="7" bestFit="1" customWidth="1"/>
    <col min="1795" max="1795" width="39.88671875" style="7" bestFit="1" customWidth="1"/>
    <col min="1796" max="1796" width="17.109375" style="7" bestFit="1" customWidth="1"/>
    <col min="1797" max="1797" width="15.88671875" style="7" customWidth="1"/>
    <col min="1798" max="2048" width="8.88671875" style="7"/>
    <col min="2049" max="2049" width="4.21875" style="7" customWidth="1"/>
    <col min="2050" max="2050" width="68.6640625" style="7" bestFit="1" customWidth="1"/>
    <col min="2051" max="2051" width="39.88671875" style="7" bestFit="1" customWidth="1"/>
    <col min="2052" max="2052" width="17.109375" style="7" bestFit="1" customWidth="1"/>
    <col min="2053" max="2053" width="15.88671875" style="7" customWidth="1"/>
    <col min="2054" max="2304" width="8.88671875" style="7"/>
    <col min="2305" max="2305" width="4.21875" style="7" customWidth="1"/>
    <col min="2306" max="2306" width="68.6640625" style="7" bestFit="1" customWidth="1"/>
    <col min="2307" max="2307" width="39.88671875" style="7" bestFit="1" customWidth="1"/>
    <col min="2308" max="2308" width="17.109375" style="7" bestFit="1" customWidth="1"/>
    <col min="2309" max="2309" width="15.88671875" style="7" customWidth="1"/>
    <col min="2310" max="2560" width="8.88671875" style="7"/>
    <col min="2561" max="2561" width="4.21875" style="7" customWidth="1"/>
    <col min="2562" max="2562" width="68.6640625" style="7" bestFit="1" customWidth="1"/>
    <col min="2563" max="2563" width="39.88671875" style="7" bestFit="1" customWidth="1"/>
    <col min="2564" max="2564" width="17.109375" style="7" bestFit="1" customWidth="1"/>
    <col min="2565" max="2565" width="15.88671875" style="7" customWidth="1"/>
    <col min="2566" max="2816" width="8.88671875" style="7"/>
    <col min="2817" max="2817" width="4.21875" style="7" customWidth="1"/>
    <col min="2818" max="2818" width="68.6640625" style="7" bestFit="1" customWidth="1"/>
    <col min="2819" max="2819" width="39.88671875" style="7" bestFit="1" customWidth="1"/>
    <col min="2820" max="2820" width="17.109375" style="7" bestFit="1" customWidth="1"/>
    <col min="2821" max="2821" width="15.88671875" style="7" customWidth="1"/>
    <col min="2822" max="3072" width="8.88671875" style="7"/>
    <col min="3073" max="3073" width="4.21875" style="7" customWidth="1"/>
    <col min="3074" max="3074" width="68.6640625" style="7" bestFit="1" customWidth="1"/>
    <col min="3075" max="3075" width="39.88671875" style="7" bestFit="1" customWidth="1"/>
    <col min="3076" max="3076" width="17.109375" style="7" bestFit="1" customWidth="1"/>
    <col min="3077" max="3077" width="15.88671875" style="7" customWidth="1"/>
    <col min="3078" max="3328" width="8.88671875" style="7"/>
    <col min="3329" max="3329" width="4.21875" style="7" customWidth="1"/>
    <col min="3330" max="3330" width="68.6640625" style="7" bestFit="1" customWidth="1"/>
    <col min="3331" max="3331" width="39.88671875" style="7" bestFit="1" customWidth="1"/>
    <col min="3332" max="3332" width="17.109375" style="7" bestFit="1" customWidth="1"/>
    <col min="3333" max="3333" width="15.88671875" style="7" customWidth="1"/>
    <col min="3334" max="3584" width="8.88671875" style="7"/>
    <col min="3585" max="3585" width="4.21875" style="7" customWidth="1"/>
    <col min="3586" max="3586" width="68.6640625" style="7" bestFit="1" customWidth="1"/>
    <col min="3587" max="3587" width="39.88671875" style="7" bestFit="1" customWidth="1"/>
    <col min="3588" max="3588" width="17.109375" style="7" bestFit="1" customWidth="1"/>
    <col min="3589" max="3589" width="15.88671875" style="7" customWidth="1"/>
    <col min="3590" max="3840" width="8.88671875" style="7"/>
    <col min="3841" max="3841" width="4.21875" style="7" customWidth="1"/>
    <col min="3842" max="3842" width="68.6640625" style="7" bestFit="1" customWidth="1"/>
    <col min="3843" max="3843" width="39.88671875" style="7" bestFit="1" customWidth="1"/>
    <col min="3844" max="3844" width="17.109375" style="7" bestFit="1" customWidth="1"/>
    <col min="3845" max="3845" width="15.88671875" style="7" customWidth="1"/>
    <col min="3846" max="4096" width="8.88671875" style="7"/>
    <col min="4097" max="4097" width="4.21875" style="7" customWidth="1"/>
    <col min="4098" max="4098" width="68.6640625" style="7" bestFit="1" customWidth="1"/>
    <col min="4099" max="4099" width="39.88671875" style="7" bestFit="1" customWidth="1"/>
    <col min="4100" max="4100" width="17.109375" style="7" bestFit="1" customWidth="1"/>
    <col min="4101" max="4101" width="15.88671875" style="7" customWidth="1"/>
    <col min="4102" max="4352" width="8.88671875" style="7"/>
    <col min="4353" max="4353" width="4.21875" style="7" customWidth="1"/>
    <col min="4354" max="4354" width="68.6640625" style="7" bestFit="1" customWidth="1"/>
    <col min="4355" max="4355" width="39.88671875" style="7" bestFit="1" customWidth="1"/>
    <col min="4356" max="4356" width="17.109375" style="7" bestFit="1" customWidth="1"/>
    <col min="4357" max="4357" width="15.88671875" style="7" customWidth="1"/>
    <col min="4358" max="4608" width="8.88671875" style="7"/>
    <col min="4609" max="4609" width="4.21875" style="7" customWidth="1"/>
    <col min="4610" max="4610" width="68.6640625" style="7" bestFit="1" customWidth="1"/>
    <col min="4611" max="4611" width="39.88671875" style="7" bestFit="1" customWidth="1"/>
    <col min="4612" max="4612" width="17.109375" style="7" bestFit="1" customWidth="1"/>
    <col min="4613" max="4613" width="15.88671875" style="7" customWidth="1"/>
    <col min="4614" max="4864" width="8.88671875" style="7"/>
    <col min="4865" max="4865" width="4.21875" style="7" customWidth="1"/>
    <col min="4866" max="4866" width="68.6640625" style="7" bestFit="1" customWidth="1"/>
    <col min="4867" max="4867" width="39.88671875" style="7" bestFit="1" customWidth="1"/>
    <col min="4868" max="4868" width="17.109375" style="7" bestFit="1" customWidth="1"/>
    <col min="4869" max="4869" width="15.88671875" style="7" customWidth="1"/>
    <col min="4870" max="5120" width="8.88671875" style="7"/>
    <col min="5121" max="5121" width="4.21875" style="7" customWidth="1"/>
    <col min="5122" max="5122" width="68.6640625" style="7" bestFit="1" customWidth="1"/>
    <col min="5123" max="5123" width="39.88671875" style="7" bestFit="1" customWidth="1"/>
    <col min="5124" max="5124" width="17.109375" style="7" bestFit="1" customWidth="1"/>
    <col min="5125" max="5125" width="15.88671875" style="7" customWidth="1"/>
    <col min="5126" max="5376" width="8.88671875" style="7"/>
    <col min="5377" max="5377" width="4.21875" style="7" customWidth="1"/>
    <col min="5378" max="5378" width="68.6640625" style="7" bestFit="1" customWidth="1"/>
    <col min="5379" max="5379" width="39.88671875" style="7" bestFit="1" customWidth="1"/>
    <col min="5380" max="5380" width="17.109375" style="7" bestFit="1" customWidth="1"/>
    <col min="5381" max="5381" width="15.88671875" style="7" customWidth="1"/>
    <col min="5382" max="5632" width="8.88671875" style="7"/>
    <col min="5633" max="5633" width="4.21875" style="7" customWidth="1"/>
    <col min="5634" max="5634" width="68.6640625" style="7" bestFit="1" customWidth="1"/>
    <col min="5635" max="5635" width="39.88671875" style="7" bestFit="1" customWidth="1"/>
    <col min="5636" max="5636" width="17.109375" style="7" bestFit="1" customWidth="1"/>
    <col min="5637" max="5637" width="15.88671875" style="7" customWidth="1"/>
    <col min="5638" max="5888" width="8.88671875" style="7"/>
    <col min="5889" max="5889" width="4.21875" style="7" customWidth="1"/>
    <col min="5890" max="5890" width="68.6640625" style="7" bestFit="1" customWidth="1"/>
    <col min="5891" max="5891" width="39.88671875" style="7" bestFit="1" customWidth="1"/>
    <col min="5892" max="5892" width="17.109375" style="7" bestFit="1" customWidth="1"/>
    <col min="5893" max="5893" width="15.88671875" style="7" customWidth="1"/>
    <col min="5894" max="6144" width="8.88671875" style="7"/>
    <col min="6145" max="6145" width="4.21875" style="7" customWidth="1"/>
    <col min="6146" max="6146" width="68.6640625" style="7" bestFit="1" customWidth="1"/>
    <col min="6147" max="6147" width="39.88671875" style="7" bestFit="1" customWidth="1"/>
    <col min="6148" max="6148" width="17.109375" style="7" bestFit="1" customWidth="1"/>
    <col min="6149" max="6149" width="15.88671875" style="7" customWidth="1"/>
    <col min="6150" max="6400" width="8.88671875" style="7"/>
    <col min="6401" max="6401" width="4.21875" style="7" customWidth="1"/>
    <col min="6402" max="6402" width="68.6640625" style="7" bestFit="1" customWidth="1"/>
    <col min="6403" max="6403" width="39.88671875" style="7" bestFit="1" customWidth="1"/>
    <col min="6404" max="6404" width="17.109375" style="7" bestFit="1" customWidth="1"/>
    <col min="6405" max="6405" width="15.88671875" style="7" customWidth="1"/>
    <col min="6406" max="6656" width="8.88671875" style="7"/>
    <col min="6657" max="6657" width="4.21875" style="7" customWidth="1"/>
    <col min="6658" max="6658" width="68.6640625" style="7" bestFit="1" customWidth="1"/>
    <col min="6659" max="6659" width="39.88671875" style="7" bestFit="1" customWidth="1"/>
    <col min="6660" max="6660" width="17.109375" style="7" bestFit="1" customWidth="1"/>
    <col min="6661" max="6661" width="15.88671875" style="7" customWidth="1"/>
    <col min="6662" max="6912" width="8.88671875" style="7"/>
    <col min="6913" max="6913" width="4.21875" style="7" customWidth="1"/>
    <col min="6914" max="6914" width="68.6640625" style="7" bestFit="1" customWidth="1"/>
    <col min="6915" max="6915" width="39.88671875" style="7" bestFit="1" customWidth="1"/>
    <col min="6916" max="6916" width="17.109375" style="7" bestFit="1" customWidth="1"/>
    <col min="6917" max="6917" width="15.88671875" style="7" customWidth="1"/>
    <col min="6918" max="7168" width="8.88671875" style="7"/>
    <col min="7169" max="7169" width="4.21875" style="7" customWidth="1"/>
    <col min="7170" max="7170" width="68.6640625" style="7" bestFit="1" customWidth="1"/>
    <col min="7171" max="7171" width="39.88671875" style="7" bestFit="1" customWidth="1"/>
    <col min="7172" max="7172" width="17.109375" style="7" bestFit="1" customWidth="1"/>
    <col min="7173" max="7173" width="15.88671875" style="7" customWidth="1"/>
    <col min="7174" max="7424" width="8.88671875" style="7"/>
    <col min="7425" max="7425" width="4.21875" style="7" customWidth="1"/>
    <col min="7426" max="7426" width="68.6640625" style="7" bestFit="1" customWidth="1"/>
    <col min="7427" max="7427" width="39.88671875" style="7" bestFit="1" customWidth="1"/>
    <col min="7428" max="7428" width="17.109375" style="7" bestFit="1" customWidth="1"/>
    <col min="7429" max="7429" width="15.88671875" style="7" customWidth="1"/>
    <col min="7430" max="7680" width="8.88671875" style="7"/>
    <col min="7681" max="7681" width="4.21875" style="7" customWidth="1"/>
    <col min="7682" max="7682" width="68.6640625" style="7" bestFit="1" customWidth="1"/>
    <col min="7683" max="7683" width="39.88671875" style="7" bestFit="1" customWidth="1"/>
    <col min="7684" max="7684" width="17.109375" style="7" bestFit="1" customWidth="1"/>
    <col min="7685" max="7685" width="15.88671875" style="7" customWidth="1"/>
    <col min="7686" max="7936" width="8.88671875" style="7"/>
    <col min="7937" max="7937" width="4.21875" style="7" customWidth="1"/>
    <col min="7938" max="7938" width="68.6640625" style="7" bestFit="1" customWidth="1"/>
    <col min="7939" max="7939" width="39.88671875" style="7" bestFit="1" customWidth="1"/>
    <col min="7940" max="7940" width="17.109375" style="7" bestFit="1" customWidth="1"/>
    <col min="7941" max="7941" width="15.88671875" style="7" customWidth="1"/>
    <col min="7942" max="8192" width="8.88671875" style="7"/>
    <col min="8193" max="8193" width="4.21875" style="7" customWidth="1"/>
    <col min="8194" max="8194" width="68.6640625" style="7" bestFit="1" customWidth="1"/>
    <col min="8195" max="8195" width="39.88671875" style="7" bestFit="1" customWidth="1"/>
    <col min="8196" max="8196" width="17.109375" style="7" bestFit="1" customWidth="1"/>
    <col min="8197" max="8197" width="15.88671875" style="7" customWidth="1"/>
    <col min="8198" max="8448" width="8.88671875" style="7"/>
    <col min="8449" max="8449" width="4.21875" style="7" customWidth="1"/>
    <col min="8450" max="8450" width="68.6640625" style="7" bestFit="1" customWidth="1"/>
    <col min="8451" max="8451" width="39.88671875" style="7" bestFit="1" customWidth="1"/>
    <col min="8452" max="8452" width="17.109375" style="7" bestFit="1" customWidth="1"/>
    <col min="8453" max="8453" width="15.88671875" style="7" customWidth="1"/>
    <col min="8454" max="8704" width="8.88671875" style="7"/>
    <col min="8705" max="8705" width="4.21875" style="7" customWidth="1"/>
    <col min="8706" max="8706" width="68.6640625" style="7" bestFit="1" customWidth="1"/>
    <col min="8707" max="8707" width="39.88671875" style="7" bestFit="1" customWidth="1"/>
    <col min="8708" max="8708" width="17.109375" style="7" bestFit="1" customWidth="1"/>
    <col min="8709" max="8709" width="15.88671875" style="7" customWidth="1"/>
    <col min="8710" max="8960" width="8.88671875" style="7"/>
    <col min="8961" max="8961" width="4.21875" style="7" customWidth="1"/>
    <col min="8962" max="8962" width="68.6640625" style="7" bestFit="1" customWidth="1"/>
    <col min="8963" max="8963" width="39.88671875" style="7" bestFit="1" customWidth="1"/>
    <col min="8964" max="8964" width="17.109375" style="7" bestFit="1" customWidth="1"/>
    <col min="8965" max="8965" width="15.88671875" style="7" customWidth="1"/>
    <col min="8966" max="9216" width="8.88671875" style="7"/>
    <col min="9217" max="9217" width="4.21875" style="7" customWidth="1"/>
    <col min="9218" max="9218" width="68.6640625" style="7" bestFit="1" customWidth="1"/>
    <col min="9219" max="9219" width="39.88671875" style="7" bestFit="1" customWidth="1"/>
    <col min="9220" max="9220" width="17.109375" style="7" bestFit="1" customWidth="1"/>
    <col min="9221" max="9221" width="15.88671875" style="7" customWidth="1"/>
    <col min="9222" max="9472" width="8.88671875" style="7"/>
    <col min="9473" max="9473" width="4.21875" style="7" customWidth="1"/>
    <col min="9474" max="9474" width="68.6640625" style="7" bestFit="1" customWidth="1"/>
    <col min="9475" max="9475" width="39.88671875" style="7" bestFit="1" customWidth="1"/>
    <col min="9476" max="9476" width="17.109375" style="7" bestFit="1" customWidth="1"/>
    <col min="9477" max="9477" width="15.88671875" style="7" customWidth="1"/>
    <col min="9478" max="9728" width="8.88671875" style="7"/>
    <col min="9729" max="9729" width="4.21875" style="7" customWidth="1"/>
    <col min="9730" max="9730" width="68.6640625" style="7" bestFit="1" customWidth="1"/>
    <col min="9731" max="9731" width="39.88671875" style="7" bestFit="1" customWidth="1"/>
    <col min="9732" max="9732" width="17.109375" style="7" bestFit="1" customWidth="1"/>
    <col min="9733" max="9733" width="15.88671875" style="7" customWidth="1"/>
    <col min="9734" max="9984" width="8.88671875" style="7"/>
    <col min="9985" max="9985" width="4.21875" style="7" customWidth="1"/>
    <col min="9986" max="9986" width="68.6640625" style="7" bestFit="1" customWidth="1"/>
    <col min="9987" max="9987" width="39.88671875" style="7" bestFit="1" customWidth="1"/>
    <col min="9988" max="9988" width="17.109375" style="7" bestFit="1" customWidth="1"/>
    <col min="9989" max="9989" width="15.88671875" style="7" customWidth="1"/>
    <col min="9990" max="10240" width="8.88671875" style="7"/>
    <col min="10241" max="10241" width="4.21875" style="7" customWidth="1"/>
    <col min="10242" max="10242" width="68.6640625" style="7" bestFit="1" customWidth="1"/>
    <col min="10243" max="10243" width="39.88671875" style="7" bestFit="1" customWidth="1"/>
    <col min="10244" max="10244" width="17.109375" style="7" bestFit="1" customWidth="1"/>
    <col min="10245" max="10245" width="15.88671875" style="7" customWidth="1"/>
    <col min="10246" max="10496" width="8.88671875" style="7"/>
    <col min="10497" max="10497" width="4.21875" style="7" customWidth="1"/>
    <col min="10498" max="10498" width="68.6640625" style="7" bestFit="1" customWidth="1"/>
    <col min="10499" max="10499" width="39.88671875" style="7" bestFit="1" customWidth="1"/>
    <col min="10500" max="10500" width="17.109375" style="7" bestFit="1" customWidth="1"/>
    <col min="10501" max="10501" width="15.88671875" style="7" customWidth="1"/>
    <col min="10502" max="10752" width="8.88671875" style="7"/>
    <col min="10753" max="10753" width="4.21875" style="7" customWidth="1"/>
    <col min="10754" max="10754" width="68.6640625" style="7" bestFit="1" customWidth="1"/>
    <col min="10755" max="10755" width="39.88671875" style="7" bestFit="1" customWidth="1"/>
    <col min="10756" max="10756" width="17.109375" style="7" bestFit="1" customWidth="1"/>
    <col min="10757" max="10757" width="15.88671875" style="7" customWidth="1"/>
    <col min="10758" max="11008" width="8.88671875" style="7"/>
    <col min="11009" max="11009" width="4.21875" style="7" customWidth="1"/>
    <col min="11010" max="11010" width="68.6640625" style="7" bestFit="1" customWidth="1"/>
    <col min="11011" max="11011" width="39.88671875" style="7" bestFit="1" customWidth="1"/>
    <col min="11012" max="11012" width="17.109375" style="7" bestFit="1" customWidth="1"/>
    <col min="11013" max="11013" width="15.88671875" style="7" customWidth="1"/>
    <col min="11014" max="11264" width="8.88671875" style="7"/>
    <col min="11265" max="11265" width="4.21875" style="7" customWidth="1"/>
    <col min="11266" max="11266" width="68.6640625" style="7" bestFit="1" customWidth="1"/>
    <col min="11267" max="11267" width="39.88671875" style="7" bestFit="1" customWidth="1"/>
    <col min="11268" max="11268" width="17.109375" style="7" bestFit="1" customWidth="1"/>
    <col min="11269" max="11269" width="15.88671875" style="7" customWidth="1"/>
    <col min="11270" max="11520" width="8.88671875" style="7"/>
    <col min="11521" max="11521" width="4.21875" style="7" customWidth="1"/>
    <col min="11522" max="11522" width="68.6640625" style="7" bestFit="1" customWidth="1"/>
    <col min="11523" max="11523" width="39.88671875" style="7" bestFit="1" customWidth="1"/>
    <col min="11524" max="11524" width="17.109375" style="7" bestFit="1" customWidth="1"/>
    <col min="11525" max="11525" width="15.88671875" style="7" customWidth="1"/>
    <col min="11526" max="11776" width="8.88671875" style="7"/>
    <col min="11777" max="11777" width="4.21875" style="7" customWidth="1"/>
    <col min="11778" max="11778" width="68.6640625" style="7" bestFit="1" customWidth="1"/>
    <col min="11779" max="11779" width="39.88671875" style="7" bestFit="1" customWidth="1"/>
    <col min="11780" max="11780" width="17.109375" style="7" bestFit="1" customWidth="1"/>
    <col min="11781" max="11781" width="15.88671875" style="7" customWidth="1"/>
    <col min="11782" max="12032" width="8.88671875" style="7"/>
    <col min="12033" max="12033" width="4.21875" style="7" customWidth="1"/>
    <col min="12034" max="12034" width="68.6640625" style="7" bestFit="1" customWidth="1"/>
    <col min="12035" max="12035" width="39.88671875" style="7" bestFit="1" customWidth="1"/>
    <col min="12036" max="12036" width="17.109375" style="7" bestFit="1" customWidth="1"/>
    <col min="12037" max="12037" width="15.88671875" style="7" customWidth="1"/>
    <col min="12038" max="12288" width="8.88671875" style="7"/>
    <col min="12289" max="12289" width="4.21875" style="7" customWidth="1"/>
    <col min="12290" max="12290" width="68.6640625" style="7" bestFit="1" customWidth="1"/>
    <col min="12291" max="12291" width="39.88671875" style="7" bestFit="1" customWidth="1"/>
    <col min="12292" max="12292" width="17.109375" style="7" bestFit="1" customWidth="1"/>
    <col min="12293" max="12293" width="15.88671875" style="7" customWidth="1"/>
    <col min="12294" max="12544" width="8.88671875" style="7"/>
    <col min="12545" max="12545" width="4.21875" style="7" customWidth="1"/>
    <col min="12546" max="12546" width="68.6640625" style="7" bestFit="1" customWidth="1"/>
    <col min="12547" max="12547" width="39.88671875" style="7" bestFit="1" customWidth="1"/>
    <col min="12548" max="12548" width="17.109375" style="7" bestFit="1" customWidth="1"/>
    <col min="12549" max="12549" width="15.88671875" style="7" customWidth="1"/>
    <col min="12550" max="12800" width="8.88671875" style="7"/>
    <col min="12801" max="12801" width="4.21875" style="7" customWidth="1"/>
    <col min="12802" max="12802" width="68.6640625" style="7" bestFit="1" customWidth="1"/>
    <col min="12803" max="12803" width="39.88671875" style="7" bestFit="1" customWidth="1"/>
    <col min="12804" max="12804" width="17.109375" style="7" bestFit="1" customWidth="1"/>
    <col min="12805" max="12805" width="15.88671875" style="7" customWidth="1"/>
    <col min="12806" max="13056" width="8.88671875" style="7"/>
    <col min="13057" max="13057" width="4.21875" style="7" customWidth="1"/>
    <col min="13058" max="13058" width="68.6640625" style="7" bestFit="1" customWidth="1"/>
    <col min="13059" max="13059" width="39.88671875" style="7" bestFit="1" customWidth="1"/>
    <col min="13060" max="13060" width="17.109375" style="7" bestFit="1" customWidth="1"/>
    <col min="13061" max="13061" width="15.88671875" style="7" customWidth="1"/>
    <col min="13062" max="13312" width="8.88671875" style="7"/>
    <col min="13313" max="13313" width="4.21875" style="7" customWidth="1"/>
    <col min="13314" max="13314" width="68.6640625" style="7" bestFit="1" customWidth="1"/>
    <col min="13315" max="13315" width="39.88671875" style="7" bestFit="1" customWidth="1"/>
    <col min="13316" max="13316" width="17.109375" style="7" bestFit="1" customWidth="1"/>
    <col min="13317" max="13317" width="15.88671875" style="7" customWidth="1"/>
    <col min="13318" max="13568" width="8.88671875" style="7"/>
    <col min="13569" max="13569" width="4.21875" style="7" customWidth="1"/>
    <col min="13570" max="13570" width="68.6640625" style="7" bestFit="1" customWidth="1"/>
    <col min="13571" max="13571" width="39.88671875" style="7" bestFit="1" customWidth="1"/>
    <col min="13572" max="13572" width="17.109375" style="7" bestFit="1" customWidth="1"/>
    <col min="13573" max="13573" width="15.88671875" style="7" customWidth="1"/>
    <col min="13574" max="13824" width="8.88671875" style="7"/>
    <col min="13825" max="13825" width="4.21875" style="7" customWidth="1"/>
    <col min="13826" max="13826" width="68.6640625" style="7" bestFit="1" customWidth="1"/>
    <col min="13827" max="13827" width="39.88671875" style="7" bestFit="1" customWidth="1"/>
    <col min="13828" max="13828" width="17.109375" style="7" bestFit="1" customWidth="1"/>
    <col min="13829" max="13829" width="15.88671875" style="7" customWidth="1"/>
    <col min="13830" max="14080" width="8.88671875" style="7"/>
    <col min="14081" max="14081" width="4.21875" style="7" customWidth="1"/>
    <col min="14082" max="14082" width="68.6640625" style="7" bestFit="1" customWidth="1"/>
    <col min="14083" max="14083" width="39.88671875" style="7" bestFit="1" customWidth="1"/>
    <col min="14084" max="14084" width="17.109375" style="7" bestFit="1" customWidth="1"/>
    <col min="14085" max="14085" width="15.88671875" style="7" customWidth="1"/>
    <col min="14086" max="14336" width="8.88671875" style="7"/>
    <col min="14337" max="14337" width="4.21875" style="7" customWidth="1"/>
    <col min="14338" max="14338" width="68.6640625" style="7" bestFit="1" customWidth="1"/>
    <col min="14339" max="14339" width="39.88671875" style="7" bestFit="1" customWidth="1"/>
    <col min="14340" max="14340" width="17.109375" style="7" bestFit="1" customWidth="1"/>
    <col min="14341" max="14341" width="15.88671875" style="7" customWidth="1"/>
    <col min="14342" max="14592" width="8.88671875" style="7"/>
    <col min="14593" max="14593" width="4.21875" style="7" customWidth="1"/>
    <col min="14594" max="14594" width="68.6640625" style="7" bestFit="1" customWidth="1"/>
    <col min="14595" max="14595" width="39.88671875" style="7" bestFit="1" customWidth="1"/>
    <col min="14596" max="14596" width="17.109375" style="7" bestFit="1" customWidth="1"/>
    <col min="14597" max="14597" width="15.88671875" style="7" customWidth="1"/>
    <col min="14598" max="14848" width="8.88671875" style="7"/>
    <col min="14849" max="14849" width="4.21875" style="7" customWidth="1"/>
    <col min="14850" max="14850" width="68.6640625" style="7" bestFit="1" customWidth="1"/>
    <col min="14851" max="14851" width="39.88671875" style="7" bestFit="1" customWidth="1"/>
    <col min="14852" max="14852" width="17.109375" style="7" bestFit="1" customWidth="1"/>
    <col min="14853" max="14853" width="15.88671875" style="7" customWidth="1"/>
    <col min="14854" max="15104" width="8.88671875" style="7"/>
    <col min="15105" max="15105" width="4.21875" style="7" customWidth="1"/>
    <col min="15106" max="15106" width="68.6640625" style="7" bestFit="1" customWidth="1"/>
    <col min="15107" max="15107" width="39.88671875" style="7" bestFit="1" customWidth="1"/>
    <col min="15108" max="15108" width="17.109375" style="7" bestFit="1" customWidth="1"/>
    <col min="15109" max="15109" width="15.88671875" style="7" customWidth="1"/>
    <col min="15110" max="15360" width="8.88671875" style="7"/>
    <col min="15361" max="15361" width="4.21875" style="7" customWidth="1"/>
    <col min="15362" max="15362" width="68.6640625" style="7" bestFit="1" customWidth="1"/>
    <col min="15363" max="15363" width="39.88671875" style="7" bestFit="1" customWidth="1"/>
    <col min="15364" max="15364" width="17.109375" style="7" bestFit="1" customWidth="1"/>
    <col min="15365" max="15365" width="15.88671875" style="7" customWidth="1"/>
    <col min="15366" max="15616" width="8.88671875" style="7"/>
    <col min="15617" max="15617" width="4.21875" style="7" customWidth="1"/>
    <col min="15618" max="15618" width="68.6640625" style="7" bestFit="1" customWidth="1"/>
    <col min="15619" max="15619" width="39.88671875" style="7" bestFit="1" customWidth="1"/>
    <col min="15620" max="15620" width="17.109375" style="7" bestFit="1" customWidth="1"/>
    <col min="15621" max="15621" width="15.88671875" style="7" customWidth="1"/>
    <col min="15622" max="15872" width="8.88671875" style="7"/>
    <col min="15873" max="15873" width="4.21875" style="7" customWidth="1"/>
    <col min="15874" max="15874" width="68.6640625" style="7" bestFit="1" customWidth="1"/>
    <col min="15875" max="15875" width="39.88671875" style="7" bestFit="1" customWidth="1"/>
    <col min="15876" max="15876" width="17.109375" style="7" bestFit="1" customWidth="1"/>
    <col min="15877" max="15877" width="15.88671875" style="7" customWidth="1"/>
    <col min="15878" max="16128" width="8.88671875" style="7"/>
    <col min="16129" max="16129" width="4.21875" style="7" customWidth="1"/>
    <col min="16130" max="16130" width="68.6640625" style="7" bestFit="1" customWidth="1"/>
    <col min="16131" max="16131" width="39.88671875" style="7" bestFit="1" customWidth="1"/>
    <col min="16132" max="16132" width="17.109375" style="7" bestFit="1" customWidth="1"/>
    <col min="16133" max="16133" width="15.88671875" style="7" customWidth="1"/>
    <col min="16134" max="16384" width="8.88671875" style="7"/>
  </cols>
  <sheetData>
    <row r="2" spans="2:5" x14ac:dyDescent="0.25">
      <c r="B2" s="42" t="s">
        <v>21</v>
      </c>
    </row>
    <row r="3" spans="2:5" x14ac:dyDescent="0.25">
      <c r="B3" s="42" t="s">
        <v>22</v>
      </c>
      <c r="C3"/>
    </row>
    <row r="4" spans="2:5" x14ac:dyDescent="0.25">
      <c r="B4" s="42" t="s">
        <v>23</v>
      </c>
    </row>
    <row r="5" spans="2:5" x14ac:dyDescent="0.25">
      <c r="B5" s="42" t="s">
        <v>24</v>
      </c>
    </row>
    <row r="6" spans="2:5" x14ac:dyDescent="0.25">
      <c r="B6" s="42"/>
    </row>
    <row r="7" spans="2:5" ht="18.75" x14ac:dyDescent="0.3">
      <c r="B7" s="8" t="s">
        <v>6</v>
      </c>
    </row>
    <row r="8" spans="2:5" ht="18.75" x14ac:dyDescent="0.3">
      <c r="B8" s="9" t="s">
        <v>25</v>
      </c>
    </row>
    <row r="10" spans="2:5" x14ac:dyDescent="0.25">
      <c r="B10" s="7" t="s">
        <v>7</v>
      </c>
    </row>
    <row r="11" spans="2:5" ht="16.5" thickBot="1" x14ac:dyDescent="0.3">
      <c r="B11" s="10" t="s">
        <v>8</v>
      </c>
      <c r="C11" s="10" t="s">
        <v>9</v>
      </c>
      <c r="D11" s="10" t="s">
        <v>10</v>
      </c>
      <c r="E11" s="10" t="s">
        <v>20</v>
      </c>
    </row>
    <row r="12" spans="2:5" x14ac:dyDescent="0.25">
      <c r="B12" s="11" t="s">
        <v>11</v>
      </c>
      <c r="C12" s="12" t="s">
        <v>40</v>
      </c>
      <c r="D12" s="12" t="s">
        <v>11</v>
      </c>
      <c r="E12" s="39">
        <v>45413</v>
      </c>
    </row>
    <row r="13" spans="2:5" x14ac:dyDescent="0.25">
      <c r="B13" s="11" t="s">
        <v>12</v>
      </c>
      <c r="C13" s="12" t="s">
        <v>41</v>
      </c>
      <c r="D13" s="12" t="s">
        <v>12</v>
      </c>
      <c r="E13" s="14" t="s">
        <v>73</v>
      </c>
    </row>
    <row r="14" spans="2:5" x14ac:dyDescent="0.25">
      <c r="B14" s="11" t="s">
        <v>13</v>
      </c>
      <c r="C14" s="12" t="s">
        <v>42</v>
      </c>
      <c r="D14" s="12" t="s">
        <v>13</v>
      </c>
      <c r="E14" s="13" t="s">
        <v>69</v>
      </c>
    </row>
    <row r="16" spans="2:5" x14ac:dyDescent="0.25">
      <c r="B16" s="7" t="s">
        <v>14</v>
      </c>
      <c r="C16" s="15"/>
    </row>
    <row r="17" spans="2:3" x14ac:dyDescent="0.25">
      <c r="B17" s="7" t="s">
        <v>15</v>
      </c>
      <c r="C17" s="15"/>
    </row>
    <row r="19" spans="2:3" x14ac:dyDescent="0.25">
      <c r="B19" s="7" t="s">
        <v>16</v>
      </c>
      <c r="C19" s="7" t="s">
        <v>44</v>
      </c>
    </row>
    <row r="20" spans="2:3" x14ac:dyDescent="0.25">
      <c r="B20" s="7" t="s">
        <v>17</v>
      </c>
      <c r="C20" s="16" t="s">
        <v>18</v>
      </c>
    </row>
    <row r="23" spans="2:3" ht="47.25" x14ac:dyDescent="0.25">
      <c r="B23" s="43" t="s">
        <v>43</v>
      </c>
    </row>
    <row r="24" spans="2:3" x14ac:dyDescent="0.25">
      <c r="B24" s="40" t="s">
        <v>0</v>
      </c>
      <c r="C24" s="17"/>
    </row>
    <row r="25" spans="2:3" ht="15.75" customHeight="1" x14ac:dyDescent="0.25">
      <c r="B25" s="40" t="s">
        <v>32</v>
      </c>
      <c r="C25" s="18"/>
    </row>
    <row r="26" spans="2:3" ht="15.75" customHeight="1" x14ac:dyDescent="0.25">
      <c r="B26" s="41" t="s">
        <v>4</v>
      </c>
      <c r="C26" s="4"/>
    </row>
    <row r="27" spans="2:3" ht="15.75" customHeight="1" x14ac:dyDescent="0.25">
      <c r="B27" s="41" t="s">
        <v>26</v>
      </c>
      <c r="C27" s="17"/>
    </row>
    <row r="28" spans="2:3" x14ac:dyDescent="0.25">
      <c r="B28" s="41" t="s">
        <v>27</v>
      </c>
      <c r="C28" s="1"/>
    </row>
    <row r="29" spans="2:3" x14ac:dyDescent="0.25">
      <c r="B29" s="41" t="s">
        <v>5</v>
      </c>
      <c r="C29" s="1"/>
    </row>
    <row r="30" spans="2:3" x14ac:dyDescent="0.25">
      <c r="B30" s="41" t="s">
        <v>28</v>
      </c>
      <c r="C30" s="3"/>
    </row>
    <row r="31" spans="2:3" x14ac:dyDescent="0.25">
      <c r="B31" s="41" t="s">
        <v>29</v>
      </c>
      <c r="C31" s="1"/>
    </row>
    <row r="32" spans="2:3" x14ac:dyDescent="0.25">
      <c r="B32" s="40" t="s">
        <v>30</v>
      </c>
      <c r="C32" s="19"/>
    </row>
    <row r="33" spans="2:3" x14ac:dyDescent="0.25">
      <c r="B33" s="40" t="s">
        <v>2</v>
      </c>
      <c r="C33" s="19"/>
    </row>
    <row r="34" spans="2:3" x14ac:dyDescent="0.25">
      <c r="B34" s="40" t="s">
        <v>3</v>
      </c>
      <c r="C34" s="19"/>
    </row>
    <row r="35" spans="2:3" x14ac:dyDescent="0.25">
      <c r="B35" s="2"/>
      <c r="C35" s="18"/>
    </row>
    <row r="36" spans="2:3" x14ac:dyDescent="0.25">
      <c r="B36" s="1"/>
      <c r="C36" s="1"/>
    </row>
    <row r="37" spans="2:3" x14ac:dyDescent="0.25">
      <c r="B37" s="1"/>
      <c r="C37" s="1"/>
    </row>
    <row r="38" spans="2:3" x14ac:dyDescent="0.25">
      <c r="B38" s="1"/>
      <c r="C38" s="19"/>
    </row>
    <row r="39" spans="2:3" x14ac:dyDescent="0.25">
      <c r="B39" s="1"/>
      <c r="C39" s="1"/>
    </row>
    <row r="40" spans="2:3" x14ac:dyDescent="0.25">
      <c r="B40" s="1"/>
      <c r="C40" s="19"/>
    </row>
    <row r="41" spans="2:3" x14ac:dyDescent="0.25">
      <c r="B41" s="1"/>
      <c r="C41" s="18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171"/>
  <sheetViews>
    <sheetView workbookViewId="0">
      <pane xSplit="1" ySplit="7" topLeftCell="I166" activePane="bottomRight" state="frozen"/>
      <selection pane="topRight" activeCell="B1" sqref="B1"/>
      <selection pane="bottomLeft" activeCell="A7" sqref="A7"/>
      <selection pane="bottomRight" activeCell="N171" sqref="N171"/>
    </sheetView>
  </sheetViews>
  <sheetFormatPr baseColWidth="10" defaultColWidth="11.5546875" defaultRowHeight="15.75" x14ac:dyDescent="0.25"/>
  <cols>
    <col min="1" max="1" width="21.77734375" style="20" customWidth="1"/>
    <col min="2" max="3" width="12.21875" style="20" customWidth="1"/>
    <col min="4" max="4" width="10.5546875" style="20" customWidth="1"/>
    <col min="5" max="5" width="11" style="20" customWidth="1"/>
    <col min="6" max="6" width="8.5546875" style="20" customWidth="1"/>
    <col min="7" max="7" width="20.21875" style="20" customWidth="1"/>
    <col min="8" max="8" width="16.88671875" style="20" customWidth="1"/>
    <col min="9" max="9" width="18" style="20" customWidth="1"/>
    <col min="10" max="10" width="31.109375" style="20" bestFit="1" customWidth="1"/>
    <col min="11" max="11" width="23.77734375" style="20" customWidth="1"/>
    <col min="12" max="12" width="20.21875" style="20" customWidth="1"/>
    <col min="13" max="13" width="14.5546875" style="20" customWidth="1"/>
    <col min="14" max="14" width="8.6640625" style="20" customWidth="1"/>
    <col min="15" max="15" width="13.6640625" style="20" customWidth="1"/>
    <col min="16" max="16384" width="11.5546875" style="20"/>
  </cols>
  <sheetData>
    <row r="1" spans="1:15" x14ac:dyDescent="0.25">
      <c r="A1" s="33" t="s">
        <v>19</v>
      </c>
      <c r="B1" s="21"/>
      <c r="C1" s="21"/>
      <c r="D1" s="21"/>
      <c r="E1" s="21"/>
      <c r="F1" s="21"/>
      <c r="G1" s="21"/>
      <c r="H1" s="22"/>
      <c r="I1" s="21"/>
      <c r="J1" s="22"/>
      <c r="K1" s="22"/>
      <c r="L1" s="22"/>
      <c r="M1" s="22"/>
      <c r="N1" s="22"/>
      <c r="O1" s="34" t="s">
        <v>37</v>
      </c>
    </row>
    <row r="2" spans="1:15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  <c r="O2" s="36"/>
    </row>
    <row r="3" spans="1:15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29"/>
      <c r="O3" s="34"/>
    </row>
    <row r="4" spans="1:15" s="35" customFormat="1" ht="18.75" x14ac:dyDescent="0.3">
      <c r="A4" s="53" t="s">
        <v>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s="35" customFormat="1" ht="18.75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35" customFormat="1" ht="18.75" customHeight="1" x14ac:dyDescent="0.3">
      <c r="A6" s="58" t="s">
        <v>35</v>
      </c>
      <c r="B6" s="60" t="s">
        <v>0</v>
      </c>
      <c r="C6" s="60" t="s">
        <v>32</v>
      </c>
      <c r="D6" s="61" t="s">
        <v>33</v>
      </c>
      <c r="E6" s="62"/>
      <c r="F6" s="63"/>
      <c r="G6" s="64" t="s">
        <v>4</v>
      </c>
      <c r="H6" s="60" t="s">
        <v>26</v>
      </c>
      <c r="I6" s="64" t="s">
        <v>27</v>
      </c>
      <c r="J6" s="64" t="s">
        <v>5</v>
      </c>
      <c r="K6" s="60" t="s">
        <v>28</v>
      </c>
      <c r="L6" s="64" t="s">
        <v>29</v>
      </c>
      <c r="M6" s="64" t="s">
        <v>30</v>
      </c>
      <c r="N6" s="65" t="s">
        <v>2</v>
      </c>
      <c r="O6" s="66" t="s">
        <v>3</v>
      </c>
    </row>
    <row r="7" spans="1:15" s="47" customFormat="1" ht="117.75" customHeight="1" x14ac:dyDescent="0.25">
      <c r="A7" s="59"/>
      <c r="B7" s="60"/>
      <c r="C7" s="60"/>
      <c r="D7" s="48" t="s">
        <v>38</v>
      </c>
      <c r="E7" s="48" t="s">
        <v>39</v>
      </c>
      <c r="F7" s="46" t="s">
        <v>31</v>
      </c>
      <c r="G7" s="64"/>
      <c r="H7" s="60"/>
      <c r="I7" s="64"/>
      <c r="J7" s="64"/>
      <c r="K7" s="60"/>
      <c r="L7" s="64"/>
      <c r="M7" s="64"/>
      <c r="N7" s="65"/>
      <c r="O7" s="66"/>
    </row>
    <row r="8" spans="1:15" ht="15.75" customHeight="1" x14ac:dyDescent="0.25">
      <c r="A8" s="49">
        <v>40543</v>
      </c>
      <c r="B8" s="5">
        <v>3788.4</v>
      </c>
      <c r="C8" s="5"/>
      <c r="D8" s="5"/>
      <c r="E8" s="5"/>
      <c r="F8" s="5">
        <f>SUM(D8:E8)</f>
        <v>0</v>
      </c>
      <c r="G8" s="5" t="s">
        <v>1</v>
      </c>
      <c r="H8" s="5">
        <v>1214</v>
      </c>
      <c r="I8" s="5">
        <v>21049.699999999997</v>
      </c>
      <c r="J8" s="5" t="s">
        <v>1</v>
      </c>
      <c r="K8" s="5">
        <v>38236.69999999999</v>
      </c>
      <c r="L8" s="5" t="s">
        <v>1</v>
      </c>
      <c r="M8" s="5" t="s">
        <v>1</v>
      </c>
      <c r="N8" s="6">
        <v>6638.6</v>
      </c>
      <c r="O8" s="5">
        <f>SUM(B8:C8,F8:N8)</f>
        <v>70927.399999999994</v>
      </c>
    </row>
    <row r="9" spans="1:15" ht="15.75" customHeight="1" x14ac:dyDescent="0.25">
      <c r="A9" s="49">
        <v>40574</v>
      </c>
      <c r="B9" s="5">
        <v>3759.95</v>
      </c>
      <c r="C9" s="5" t="s">
        <v>1</v>
      </c>
      <c r="D9" s="5" t="s">
        <v>1</v>
      </c>
      <c r="E9" s="5" t="s">
        <v>1</v>
      </c>
      <c r="F9" s="5">
        <f t="shared" ref="F9:F29" si="0">SUM(D9:E9)</f>
        <v>0</v>
      </c>
      <c r="G9" s="5" t="s">
        <v>1</v>
      </c>
      <c r="H9" s="5">
        <v>1708.65</v>
      </c>
      <c r="I9" s="5">
        <v>20573.125</v>
      </c>
      <c r="J9" s="5" t="s">
        <v>1</v>
      </c>
      <c r="K9" s="5">
        <v>39274.683333333334</v>
      </c>
      <c r="L9" s="5" t="s">
        <v>1</v>
      </c>
      <c r="M9" s="5" t="s">
        <v>1</v>
      </c>
      <c r="N9" s="6">
        <v>6817.8333333333321</v>
      </c>
      <c r="O9" s="5">
        <f t="shared" ref="O9:O68" si="1">SUM(B9:C9,F9:N9)</f>
        <v>72134.241666666669</v>
      </c>
    </row>
    <row r="10" spans="1:15" ht="15.75" customHeight="1" x14ac:dyDescent="0.25">
      <c r="A10" s="49">
        <v>40602</v>
      </c>
      <c r="B10" s="5">
        <v>3731.5</v>
      </c>
      <c r="C10" s="5" t="s">
        <v>1</v>
      </c>
      <c r="D10" s="5" t="s">
        <v>1</v>
      </c>
      <c r="E10" s="5" t="s">
        <v>1</v>
      </c>
      <c r="F10" s="5">
        <f t="shared" si="0"/>
        <v>0</v>
      </c>
      <c r="G10" s="5" t="s">
        <v>1</v>
      </c>
      <c r="H10" s="5">
        <v>2203.2999999999997</v>
      </c>
      <c r="I10" s="5">
        <v>20096.549999999996</v>
      </c>
      <c r="J10" s="5" t="s">
        <v>1</v>
      </c>
      <c r="K10" s="5">
        <v>40312.66666666665</v>
      </c>
      <c r="L10" s="5" t="s">
        <v>1</v>
      </c>
      <c r="M10" s="5" t="s">
        <v>1</v>
      </c>
      <c r="N10" s="6">
        <v>6997.0666666666675</v>
      </c>
      <c r="O10" s="5">
        <f t="shared" si="1"/>
        <v>73341.083333333314</v>
      </c>
    </row>
    <row r="11" spans="1:15" ht="15.75" customHeight="1" x14ac:dyDescent="0.25">
      <c r="A11" s="49">
        <v>40633</v>
      </c>
      <c r="B11" s="5">
        <v>3703.05</v>
      </c>
      <c r="C11" s="5" t="s">
        <v>1</v>
      </c>
      <c r="D11" s="5" t="s">
        <v>1</v>
      </c>
      <c r="E11" s="5" t="s">
        <v>1</v>
      </c>
      <c r="F11" s="5">
        <f t="shared" si="0"/>
        <v>0</v>
      </c>
      <c r="G11" s="5" t="s">
        <v>1</v>
      </c>
      <c r="H11" s="5">
        <v>2697.95</v>
      </c>
      <c r="I11" s="5">
        <v>19619.974999999999</v>
      </c>
      <c r="J11" s="5" t="s">
        <v>1</v>
      </c>
      <c r="K11" s="5">
        <v>41350.649999999994</v>
      </c>
      <c r="L11" s="5" t="s">
        <v>1</v>
      </c>
      <c r="M11" s="5" t="s">
        <v>1</v>
      </c>
      <c r="N11" s="6">
        <v>7176.2999999999993</v>
      </c>
      <c r="O11" s="5">
        <f t="shared" si="1"/>
        <v>74547.925000000003</v>
      </c>
    </row>
    <row r="12" spans="1:15" ht="15.75" customHeight="1" x14ac:dyDescent="0.25">
      <c r="A12" s="49">
        <v>40663</v>
      </c>
      <c r="B12" s="5">
        <v>3674.5999999999995</v>
      </c>
      <c r="C12" s="5" t="s">
        <v>1</v>
      </c>
      <c r="D12" s="5" t="s">
        <v>1</v>
      </c>
      <c r="E12" s="5" t="s">
        <v>1</v>
      </c>
      <c r="F12" s="5">
        <f t="shared" si="0"/>
        <v>0</v>
      </c>
      <c r="G12" s="5" t="s">
        <v>1</v>
      </c>
      <c r="H12" s="5">
        <v>3192.6</v>
      </c>
      <c r="I12" s="5">
        <v>19143.400000000001</v>
      </c>
      <c r="J12" s="5" t="s">
        <v>1</v>
      </c>
      <c r="K12" s="5">
        <v>42388.633333333339</v>
      </c>
      <c r="L12" s="5" t="s">
        <v>1</v>
      </c>
      <c r="M12" s="5" t="s">
        <v>1</v>
      </c>
      <c r="N12" s="6">
        <v>7355.5333333333338</v>
      </c>
      <c r="O12" s="5">
        <f t="shared" si="1"/>
        <v>75754.766666666677</v>
      </c>
    </row>
    <row r="13" spans="1:15" ht="15.75" customHeight="1" x14ac:dyDescent="0.25">
      <c r="A13" s="49">
        <v>40694</v>
      </c>
      <c r="B13" s="5">
        <v>3646.1499999999996</v>
      </c>
      <c r="C13" s="5" t="s">
        <v>1</v>
      </c>
      <c r="D13" s="5" t="s">
        <v>1</v>
      </c>
      <c r="E13" s="5" t="s">
        <v>1</v>
      </c>
      <c r="F13" s="5">
        <f t="shared" si="0"/>
        <v>0</v>
      </c>
      <c r="G13" s="5" t="s">
        <v>1</v>
      </c>
      <c r="H13" s="5">
        <v>3687.25</v>
      </c>
      <c r="I13" s="5">
        <v>18666.825000000001</v>
      </c>
      <c r="J13" s="5" t="s">
        <v>1</v>
      </c>
      <c r="K13" s="5">
        <v>43426.616666666669</v>
      </c>
      <c r="L13" s="5" t="s">
        <v>1</v>
      </c>
      <c r="M13" s="5" t="s">
        <v>1</v>
      </c>
      <c r="N13" s="6">
        <v>7534.7666666666655</v>
      </c>
      <c r="O13" s="5">
        <f t="shared" si="1"/>
        <v>76961.608333333337</v>
      </c>
    </row>
    <row r="14" spans="1:15" ht="15.75" customHeight="1" x14ac:dyDescent="0.25">
      <c r="A14" s="49">
        <v>40724</v>
      </c>
      <c r="B14" s="5">
        <v>3617.7</v>
      </c>
      <c r="C14" s="5" t="s">
        <v>1</v>
      </c>
      <c r="D14" s="5" t="s">
        <v>1</v>
      </c>
      <c r="E14" s="5" t="s">
        <v>1</v>
      </c>
      <c r="F14" s="5">
        <f t="shared" si="0"/>
        <v>0</v>
      </c>
      <c r="G14" s="5" t="s">
        <v>1</v>
      </c>
      <c r="H14" s="5">
        <v>4181.8999999999996</v>
      </c>
      <c r="I14" s="5">
        <v>18190.25</v>
      </c>
      <c r="J14" s="5" t="s">
        <v>1</v>
      </c>
      <c r="K14" s="5">
        <v>44464.599999999991</v>
      </c>
      <c r="L14" s="5" t="s">
        <v>1</v>
      </c>
      <c r="M14" s="5" t="s">
        <v>1</v>
      </c>
      <c r="N14" s="6">
        <v>7714.0000000000018</v>
      </c>
      <c r="O14" s="5">
        <f t="shared" si="1"/>
        <v>78168.449999999983</v>
      </c>
    </row>
    <row r="15" spans="1:15" ht="15.75" customHeight="1" x14ac:dyDescent="0.25">
      <c r="A15" s="49">
        <v>40755</v>
      </c>
      <c r="B15" s="5">
        <v>3266.9166666666661</v>
      </c>
      <c r="C15" s="5" t="s">
        <v>1</v>
      </c>
      <c r="D15" s="5" t="s">
        <v>1</v>
      </c>
      <c r="E15" s="5" t="s">
        <v>1</v>
      </c>
      <c r="F15" s="5">
        <f t="shared" si="0"/>
        <v>0</v>
      </c>
      <c r="G15" s="5" t="s">
        <v>1</v>
      </c>
      <c r="H15" s="5">
        <v>4186.916666666667</v>
      </c>
      <c r="I15" s="5">
        <v>19363.291666666672</v>
      </c>
      <c r="J15" s="5" t="s">
        <v>1</v>
      </c>
      <c r="K15" s="5">
        <v>44778.89999999998</v>
      </c>
      <c r="L15" s="5" t="s">
        <v>1</v>
      </c>
      <c r="M15" s="5" t="s">
        <v>1</v>
      </c>
      <c r="N15" s="6">
        <v>7834.2833333333347</v>
      </c>
      <c r="O15" s="5">
        <f t="shared" si="1"/>
        <v>79430.30833333332</v>
      </c>
    </row>
    <row r="16" spans="1:15" ht="15.75" customHeight="1" x14ac:dyDescent="0.25">
      <c r="A16" s="49">
        <v>40786</v>
      </c>
      <c r="B16" s="5">
        <v>2916.1333333333332</v>
      </c>
      <c r="C16" s="5" t="s">
        <v>1</v>
      </c>
      <c r="D16" s="5" t="s">
        <v>1</v>
      </c>
      <c r="E16" s="5" t="s">
        <v>1</v>
      </c>
      <c r="F16" s="5">
        <f t="shared" si="0"/>
        <v>0</v>
      </c>
      <c r="G16" s="5" t="s">
        <v>1</v>
      </c>
      <c r="H16" s="5">
        <v>4191.9333333333334</v>
      </c>
      <c r="I16" s="5">
        <v>20536.333333333332</v>
      </c>
      <c r="J16" s="5" t="s">
        <v>1</v>
      </c>
      <c r="K16" s="5">
        <v>45093.200000000004</v>
      </c>
      <c r="L16" s="5" t="s">
        <v>1</v>
      </c>
      <c r="M16" s="5" t="s">
        <v>1</v>
      </c>
      <c r="N16" s="6">
        <v>7954.5666666666693</v>
      </c>
      <c r="O16" s="5">
        <f t="shared" si="1"/>
        <v>80692.166666666672</v>
      </c>
    </row>
    <row r="17" spans="1:15" ht="15.75" customHeight="1" x14ac:dyDescent="0.25">
      <c r="A17" s="49">
        <v>40816</v>
      </c>
      <c r="B17" s="5">
        <v>2565.3500000000004</v>
      </c>
      <c r="C17" s="5" t="s">
        <v>1</v>
      </c>
      <c r="D17" s="5" t="s">
        <v>1</v>
      </c>
      <c r="E17" s="5" t="s">
        <v>1</v>
      </c>
      <c r="F17" s="5">
        <f t="shared" si="0"/>
        <v>0</v>
      </c>
      <c r="G17" s="5" t="s">
        <v>1</v>
      </c>
      <c r="H17" s="5">
        <v>4196.95</v>
      </c>
      <c r="I17" s="5">
        <v>21709.375</v>
      </c>
      <c r="J17" s="5" t="s">
        <v>1</v>
      </c>
      <c r="K17" s="5">
        <v>45407.500000000007</v>
      </c>
      <c r="L17" s="5" t="s">
        <v>1</v>
      </c>
      <c r="M17" s="5" t="s">
        <v>1</v>
      </c>
      <c r="N17" s="6">
        <v>8074.85</v>
      </c>
      <c r="O17" s="5">
        <f t="shared" si="1"/>
        <v>81954.025000000009</v>
      </c>
    </row>
    <row r="18" spans="1:15" ht="15.75" customHeight="1" x14ac:dyDescent="0.25">
      <c r="A18" s="49">
        <v>40847</v>
      </c>
      <c r="B18" s="5">
        <v>2214.5666666666666</v>
      </c>
      <c r="C18" s="5" t="s">
        <v>1</v>
      </c>
      <c r="D18" s="5" t="s">
        <v>1</v>
      </c>
      <c r="E18" s="5" t="s">
        <v>1</v>
      </c>
      <c r="F18" s="5">
        <f t="shared" si="0"/>
        <v>0</v>
      </c>
      <c r="G18" s="5" t="s">
        <v>1</v>
      </c>
      <c r="H18" s="5">
        <v>4201.9666666666662</v>
      </c>
      <c r="I18" s="5">
        <v>22882.416666666664</v>
      </c>
      <c r="J18" s="5" t="s">
        <v>1</v>
      </c>
      <c r="K18" s="5">
        <v>45721.80000000001</v>
      </c>
      <c r="L18" s="5" t="s">
        <v>1</v>
      </c>
      <c r="M18" s="5" t="s">
        <v>1</v>
      </c>
      <c r="N18" s="6">
        <v>8195.133333333335</v>
      </c>
      <c r="O18" s="5">
        <f t="shared" si="1"/>
        <v>83215.883333333331</v>
      </c>
    </row>
    <row r="19" spans="1:15" ht="15.75" customHeight="1" x14ac:dyDescent="0.25">
      <c r="A19" s="49">
        <v>40877</v>
      </c>
      <c r="B19" s="5">
        <v>1863.7833333333333</v>
      </c>
      <c r="C19" s="5" t="s">
        <v>1</v>
      </c>
      <c r="D19" s="5" t="s">
        <v>1</v>
      </c>
      <c r="E19" s="5" t="s">
        <v>1</v>
      </c>
      <c r="F19" s="5">
        <f t="shared" si="0"/>
        <v>0</v>
      </c>
      <c r="G19" s="5" t="s">
        <v>1</v>
      </c>
      <c r="H19" s="5">
        <v>4206.9833333333336</v>
      </c>
      <c r="I19" s="5">
        <v>24055.458333333332</v>
      </c>
      <c r="J19" s="5" t="s">
        <v>1</v>
      </c>
      <c r="K19" s="5">
        <v>46036.100000000006</v>
      </c>
      <c r="L19" s="5" t="s">
        <v>1</v>
      </c>
      <c r="M19" s="5" t="s">
        <v>1</v>
      </c>
      <c r="N19" s="6">
        <v>8315.4166666666679</v>
      </c>
      <c r="O19" s="5">
        <f t="shared" si="1"/>
        <v>84477.741666666683</v>
      </c>
    </row>
    <row r="20" spans="1:15" ht="15.75" customHeight="1" x14ac:dyDescent="0.25">
      <c r="A20" s="49">
        <v>40908</v>
      </c>
      <c r="B20" s="5">
        <v>1512.6</v>
      </c>
      <c r="C20" s="5" t="s">
        <v>1</v>
      </c>
      <c r="D20" s="5" t="s">
        <v>1</v>
      </c>
      <c r="E20" s="5" t="s">
        <v>1</v>
      </c>
      <c r="F20" s="5">
        <f t="shared" si="0"/>
        <v>0</v>
      </c>
      <c r="G20" s="5" t="s">
        <v>1</v>
      </c>
      <c r="H20" s="5">
        <v>4208.7</v>
      </c>
      <c r="I20" s="5">
        <v>25304.1</v>
      </c>
      <c r="J20" s="5" t="s">
        <v>1</v>
      </c>
      <c r="K20" s="5">
        <v>46619.799999999996</v>
      </c>
      <c r="L20" s="5" t="s">
        <v>1</v>
      </c>
      <c r="M20" s="5" t="s">
        <v>1</v>
      </c>
      <c r="N20" s="6">
        <v>8444.2000000000007</v>
      </c>
      <c r="O20" s="5">
        <f t="shared" si="1"/>
        <v>86089.4</v>
      </c>
    </row>
    <row r="21" spans="1:15" ht="15.75" customHeight="1" x14ac:dyDescent="0.25">
      <c r="A21" s="49">
        <v>40939</v>
      </c>
      <c r="B21" s="5">
        <v>1830.1583333333333</v>
      </c>
      <c r="C21" s="5" t="s">
        <v>1</v>
      </c>
      <c r="D21" s="5" t="s">
        <v>1</v>
      </c>
      <c r="E21" s="5" t="s">
        <v>1</v>
      </c>
      <c r="F21" s="5">
        <f t="shared" si="0"/>
        <v>0</v>
      </c>
      <c r="G21" s="5" t="s">
        <v>1</v>
      </c>
      <c r="H21" s="5">
        <v>4278.458333333333</v>
      </c>
      <c r="I21" s="5">
        <v>25025.525000000001</v>
      </c>
      <c r="J21" s="5">
        <v>1442.2</v>
      </c>
      <c r="K21" s="5">
        <v>46447.141666666663</v>
      </c>
      <c r="L21" s="5" t="s">
        <v>1</v>
      </c>
      <c r="M21" s="5" t="s">
        <v>1</v>
      </c>
      <c r="N21" s="6">
        <v>9214.6666666666679</v>
      </c>
      <c r="O21" s="5">
        <f t="shared" si="1"/>
        <v>88238.150000000009</v>
      </c>
    </row>
    <row r="22" spans="1:15" ht="15.75" customHeight="1" x14ac:dyDescent="0.25">
      <c r="A22" s="49">
        <v>40968</v>
      </c>
      <c r="B22" s="5">
        <v>2147.7166666666662</v>
      </c>
      <c r="C22" s="5" t="s">
        <v>1</v>
      </c>
      <c r="D22" s="5" t="s">
        <v>1</v>
      </c>
      <c r="E22" s="5" t="s">
        <v>1</v>
      </c>
      <c r="F22" s="5">
        <f t="shared" si="0"/>
        <v>0</v>
      </c>
      <c r="G22" s="5" t="s">
        <v>1</v>
      </c>
      <c r="H22" s="5">
        <v>4348.2166666666672</v>
      </c>
      <c r="I22" s="5">
        <v>24746.949999999997</v>
      </c>
      <c r="J22" s="5">
        <v>2884.4</v>
      </c>
      <c r="K22" s="5">
        <v>46274.48333333333</v>
      </c>
      <c r="L22" s="5" t="s">
        <v>1</v>
      </c>
      <c r="M22" s="5" t="s">
        <v>1</v>
      </c>
      <c r="N22" s="6">
        <v>9985.1333333333332</v>
      </c>
      <c r="O22" s="5">
        <f t="shared" si="1"/>
        <v>90386.9</v>
      </c>
    </row>
    <row r="23" spans="1:15" ht="15.75" customHeight="1" x14ac:dyDescent="0.25">
      <c r="A23" s="49">
        <v>40999</v>
      </c>
      <c r="B23" s="5">
        <v>2465.2750000000001</v>
      </c>
      <c r="C23" s="5" t="s">
        <v>1</v>
      </c>
      <c r="D23" s="5" t="s">
        <v>1</v>
      </c>
      <c r="E23" s="5" t="s">
        <v>1</v>
      </c>
      <c r="F23" s="5">
        <f t="shared" si="0"/>
        <v>0</v>
      </c>
      <c r="G23" s="5" t="s">
        <v>1</v>
      </c>
      <c r="H23" s="5">
        <v>4417.9750000000004</v>
      </c>
      <c r="I23" s="5">
        <v>24468.375</v>
      </c>
      <c r="J23" s="5">
        <v>4326.6000000000004</v>
      </c>
      <c r="K23" s="5">
        <v>46101.825000000004</v>
      </c>
      <c r="L23" s="5" t="s">
        <v>1</v>
      </c>
      <c r="M23" s="5" t="s">
        <v>1</v>
      </c>
      <c r="N23" s="6">
        <v>10755.599999999999</v>
      </c>
      <c r="O23" s="5">
        <f t="shared" si="1"/>
        <v>92535.65</v>
      </c>
    </row>
    <row r="24" spans="1:15" ht="15.75" customHeight="1" x14ac:dyDescent="0.25">
      <c r="A24" s="49">
        <v>41029</v>
      </c>
      <c r="B24" s="5">
        <v>2782.8333333333335</v>
      </c>
      <c r="C24" s="5" t="s">
        <v>1</v>
      </c>
      <c r="D24" s="5" t="s">
        <v>1</v>
      </c>
      <c r="E24" s="5" t="s">
        <v>1</v>
      </c>
      <c r="F24" s="5">
        <f t="shared" si="0"/>
        <v>0</v>
      </c>
      <c r="G24" s="5" t="s">
        <v>1</v>
      </c>
      <c r="H24" s="5">
        <v>4487.7333333333336</v>
      </c>
      <c r="I24" s="5">
        <v>24189.8</v>
      </c>
      <c r="J24" s="5">
        <v>5768.8</v>
      </c>
      <c r="K24" s="5">
        <v>45929.166666666664</v>
      </c>
      <c r="L24" s="5" t="s">
        <v>1</v>
      </c>
      <c r="M24" s="5" t="s">
        <v>1</v>
      </c>
      <c r="N24" s="6">
        <v>11526.066666666666</v>
      </c>
      <c r="O24" s="5">
        <f t="shared" si="1"/>
        <v>94684.400000000009</v>
      </c>
    </row>
    <row r="25" spans="1:15" ht="15.75" customHeight="1" x14ac:dyDescent="0.25">
      <c r="A25" s="49">
        <v>41060</v>
      </c>
      <c r="B25" s="5">
        <v>3100.3916666666664</v>
      </c>
      <c r="C25" s="5" t="s">
        <v>1</v>
      </c>
      <c r="D25" s="5" t="s">
        <v>1</v>
      </c>
      <c r="E25" s="5" t="s">
        <v>1</v>
      </c>
      <c r="F25" s="5">
        <f t="shared" si="0"/>
        <v>0</v>
      </c>
      <c r="G25" s="5" t="s">
        <v>1</v>
      </c>
      <c r="H25" s="5">
        <v>4557.4916666666668</v>
      </c>
      <c r="I25" s="5">
        <v>23911.224999999999</v>
      </c>
      <c r="J25" s="5">
        <v>7211</v>
      </c>
      <c r="K25" s="5">
        <v>45756.508333333331</v>
      </c>
      <c r="L25" s="5" t="s">
        <v>1</v>
      </c>
      <c r="M25" s="5" t="s">
        <v>1</v>
      </c>
      <c r="N25" s="6">
        <v>12296.533333333333</v>
      </c>
      <c r="O25" s="5">
        <f t="shared" si="1"/>
        <v>96833.15</v>
      </c>
    </row>
    <row r="26" spans="1:15" ht="15.75" customHeight="1" x14ac:dyDescent="0.25">
      <c r="A26" s="49">
        <v>41090</v>
      </c>
      <c r="B26" s="5">
        <v>3417.95</v>
      </c>
      <c r="C26" s="5" t="s">
        <v>1</v>
      </c>
      <c r="D26" s="5" t="s">
        <v>1</v>
      </c>
      <c r="E26" s="5" t="s">
        <v>1</v>
      </c>
      <c r="F26" s="5">
        <f t="shared" si="0"/>
        <v>0</v>
      </c>
      <c r="G26" s="5" t="s">
        <v>1</v>
      </c>
      <c r="H26" s="5">
        <v>4627.25</v>
      </c>
      <c r="I26" s="5">
        <v>23632.65</v>
      </c>
      <c r="J26" s="5">
        <v>8653.2000000000007</v>
      </c>
      <c r="K26" s="5">
        <v>45583.850000000006</v>
      </c>
      <c r="L26" s="5" t="s">
        <v>1</v>
      </c>
      <c r="M26" s="5" t="s">
        <v>1</v>
      </c>
      <c r="N26" s="6">
        <v>13067</v>
      </c>
      <c r="O26" s="5">
        <f t="shared" si="1"/>
        <v>98981.900000000009</v>
      </c>
    </row>
    <row r="27" spans="1:15" ht="15.75" customHeight="1" x14ac:dyDescent="0.25">
      <c r="A27" s="49">
        <v>41121</v>
      </c>
      <c r="B27" s="5">
        <v>6748.7416666666668</v>
      </c>
      <c r="C27" s="5" t="s">
        <v>1</v>
      </c>
      <c r="D27" s="5" t="s">
        <v>1</v>
      </c>
      <c r="E27" s="5" t="s">
        <v>1</v>
      </c>
      <c r="F27" s="5">
        <f t="shared" si="0"/>
        <v>0</v>
      </c>
      <c r="G27" s="5" t="s">
        <v>1</v>
      </c>
      <c r="H27" s="5">
        <v>4702.5416666666661</v>
      </c>
      <c r="I27" s="5">
        <v>25459.858333333334</v>
      </c>
      <c r="J27" s="5">
        <v>10095.4</v>
      </c>
      <c r="K27" s="5">
        <v>45268.674999999996</v>
      </c>
      <c r="L27" s="5" t="s">
        <v>1</v>
      </c>
      <c r="M27" s="5" t="s">
        <v>1</v>
      </c>
      <c r="N27" s="6">
        <v>13660.449999999997</v>
      </c>
      <c r="O27" s="5">
        <f t="shared" si="1"/>
        <v>105935.66666666666</v>
      </c>
    </row>
    <row r="28" spans="1:15" ht="15.75" customHeight="1" x14ac:dyDescent="0.25">
      <c r="A28" s="49">
        <v>41152</v>
      </c>
      <c r="B28" s="5">
        <v>10079.533333333333</v>
      </c>
      <c r="C28" s="5" t="s">
        <v>1</v>
      </c>
      <c r="D28" s="5" t="s">
        <v>1</v>
      </c>
      <c r="E28" s="5" t="s">
        <v>1</v>
      </c>
      <c r="F28" s="5">
        <f t="shared" si="0"/>
        <v>0</v>
      </c>
      <c r="G28" s="5" t="s">
        <v>1</v>
      </c>
      <c r="H28" s="5">
        <v>4777.8333333333339</v>
      </c>
      <c r="I28" s="5">
        <v>27287.066666666658</v>
      </c>
      <c r="J28" s="5">
        <v>11537.6</v>
      </c>
      <c r="K28" s="5">
        <v>44953.499999999993</v>
      </c>
      <c r="L28" s="5" t="s">
        <v>1</v>
      </c>
      <c r="M28" s="5" t="s">
        <v>1</v>
      </c>
      <c r="N28" s="6">
        <v>14253.900000000001</v>
      </c>
      <c r="O28" s="5">
        <f t="shared" si="1"/>
        <v>112889.43333333332</v>
      </c>
    </row>
    <row r="29" spans="1:15" ht="15.75" customHeight="1" x14ac:dyDescent="0.25">
      <c r="A29" s="49">
        <v>41182</v>
      </c>
      <c r="B29" s="5">
        <v>13410.324999999999</v>
      </c>
      <c r="C29" s="5" t="s">
        <v>1</v>
      </c>
      <c r="D29" s="5" t="s">
        <v>1</v>
      </c>
      <c r="E29" s="5" t="s">
        <v>1</v>
      </c>
      <c r="F29" s="5">
        <f t="shared" si="0"/>
        <v>0</v>
      </c>
      <c r="G29" s="5" t="s">
        <v>1</v>
      </c>
      <c r="H29" s="5">
        <v>4853.125</v>
      </c>
      <c r="I29" s="5">
        <v>29114.275000000001</v>
      </c>
      <c r="J29" s="5">
        <v>12979.800000000001</v>
      </c>
      <c r="K29" s="5">
        <v>44638.325000000004</v>
      </c>
      <c r="L29" s="5" t="s">
        <v>1</v>
      </c>
      <c r="M29" s="5" t="s">
        <v>1</v>
      </c>
      <c r="N29" s="6">
        <v>14847.349999999999</v>
      </c>
      <c r="O29" s="5">
        <f t="shared" si="1"/>
        <v>119843.20000000001</v>
      </c>
    </row>
    <row r="30" spans="1:15" ht="15.75" customHeight="1" x14ac:dyDescent="0.25">
      <c r="A30" s="49">
        <v>41213</v>
      </c>
      <c r="B30" s="5">
        <v>16741.116666666665</v>
      </c>
      <c r="C30" s="5" t="s">
        <v>1</v>
      </c>
      <c r="D30" s="5" t="s">
        <v>1</v>
      </c>
      <c r="E30" s="5" t="s">
        <v>1</v>
      </c>
      <c r="F30" s="5"/>
      <c r="G30" s="5" t="s">
        <v>1</v>
      </c>
      <c r="H30" s="5">
        <v>4928.416666666667</v>
      </c>
      <c r="I30" s="5">
        <v>30941.48333333333</v>
      </c>
      <c r="J30" s="5">
        <v>14422</v>
      </c>
      <c r="K30" s="5">
        <v>44323.150000000009</v>
      </c>
      <c r="L30" s="5" t="s">
        <v>1</v>
      </c>
      <c r="M30" s="5" t="s">
        <v>1</v>
      </c>
      <c r="N30" s="6">
        <v>15440.799999999997</v>
      </c>
      <c r="O30" s="5">
        <f t="shared" si="1"/>
        <v>126796.96666666667</v>
      </c>
    </row>
    <row r="31" spans="1:15" ht="15.75" customHeight="1" x14ac:dyDescent="0.25">
      <c r="A31" s="49">
        <v>41243</v>
      </c>
      <c r="B31" s="5">
        <v>20071.908333333333</v>
      </c>
      <c r="C31" s="5" t="s">
        <v>1</v>
      </c>
      <c r="D31" s="5" t="s">
        <v>1</v>
      </c>
      <c r="E31" s="5" t="s">
        <v>1</v>
      </c>
      <c r="F31" s="5">
        <f>SUM(D31:E31)</f>
        <v>0</v>
      </c>
      <c r="G31" s="5" t="s">
        <v>1</v>
      </c>
      <c r="H31" s="5">
        <v>5003.7083333333339</v>
      </c>
      <c r="I31" s="5">
        <v>32768.691666666666</v>
      </c>
      <c r="J31" s="5">
        <v>15864.2</v>
      </c>
      <c r="K31" s="5">
        <v>44007.975000000006</v>
      </c>
      <c r="L31" s="5" t="s">
        <v>1</v>
      </c>
      <c r="M31" s="5" t="s">
        <v>1</v>
      </c>
      <c r="N31" s="6">
        <v>16034.25</v>
      </c>
      <c r="O31" s="5">
        <f t="shared" si="1"/>
        <v>133750.73333333334</v>
      </c>
    </row>
    <row r="32" spans="1:15" ht="15.75" customHeight="1" x14ac:dyDescent="0.25">
      <c r="A32" s="49">
        <v>41274</v>
      </c>
      <c r="B32" s="5">
        <v>23402.699999999997</v>
      </c>
      <c r="C32" s="5" t="s">
        <v>1</v>
      </c>
      <c r="D32" s="5" t="s">
        <v>1</v>
      </c>
      <c r="E32" s="5" t="s">
        <v>1</v>
      </c>
      <c r="F32" s="5">
        <f>SUM(D32:E32)</f>
        <v>0</v>
      </c>
      <c r="G32" s="5" t="s">
        <v>1</v>
      </c>
      <c r="H32" s="5">
        <v>5079</v>
      </c>
      <c r="I32" s="5">
        <v>34595.900000000009</v>
      </c>
      <c r="J32" s="5">
        <v>17306.400000000001</v>
      </c>
      <c r="K32" s="5">
        <v>43692.799999999996</v>
      </c>
      <c r="L32" s="5" t="s">
        <v>1</v>
      </c>
      <c r="M32" s="5" t="s">
        <v>1</v>
      </c>
      <c r="N32" s="6">
        <v>16627.699999999997</v>
      </c>
      <c r="O32" s="5">
        <f t="shared" si="1"/>
        <v>140704.5</v>
      </c>
    </row>
    <row r="33" spans="1:15" ht="15.75" customHeight="1" x14ac:dyDescent="0.25">
      <c r="A33" s="49">
        <v>41305</v>
      </c>
      <c r="B33" s="5">
        <v>20133.724999999999</v>
      </c>
      <c r="C33" s="5" t="s">
        <v>1</v>
      </c>
      <c r="D33" s="5" t="s">
        <v>1</v>
      </c>
      <c r="E33" s="5" t="s">
        <v>1</v>
      </c>
      <c r="F33" s="5">
        <f t="shared" ref="F33:F44" si="2">SUM(D33:E33)</f>
        <v>0</v>
      </c>
      <c r="G33" s="5" t="s">
        <v>1</v>
      </c>
      <c r="H33" s="5">
        <v>5131.7916666666661</v>
      </c>
      <c r="I33" s="5">
        <v>34261.616666666661</v>
      </c>
      <c r="J33" s="5">
        <v>18394.300000000003</v>
      </c>
      <c r="K33" s="5">
        <v>44200.724999999999</v>
      </c>
      <c r="L33" s="5" t="s">
        <v>1</v>
      </c>
      <c r="M33" s="5" t="s">
        <v>1</v>
      </c>
      <c r="N33" s="6">
        <v>17723.483333333334</v>
      </c>
      <c r="O33" s="5">
        <f t="shared" si="1"/>
        <v>139845.64166666666</v>
      </c>
    </row>
    <row r="34" spans="1:15" ht="15.75" customHeight="1" x14ac:dyDescent="0.25">
      <c r="A34" s="49">
        <v>41333</v>
      </c>
      <c r="B34" s="5">
        <v>16864.75</v>
      </c>
      <c r="C34" s="5" t="s">
        <v>1</v>
      </c>
      <c r="D34" s="5" t="s">
        <v>1</v>
      </c>
      <c r="E34" s="5" t="s">
        <v>1</v>
      </c>
      <c r="F34" s="5">
        <f t="shared" si="2"/>
        <v>0</v>
      </c>
      <c r="G34" s="5" t="s">
        <v>1</v>
      </c>
      <c r="H34" s="5">
        <v>5184.583333333333</v>
      </c>
      <c r="I34" s="5">
        <v>33927.333333333328</v>
      </c>
      <c r="J34" s="5">
        <v>19482.2</v>
      </c>
      <c r="K34" s="5">
        <v>44708.650000000009</v>
      </c>
      <c r="L34" s="5" t="s">
        <v>1</v>
      </c>
      <c r="M34" s="5" t="s">
        <v>1</v>
      </c>
      <c r="N34" s="6">
        <v>18819.266666666663</v>
      </c>
      <c r="O34" s="5">
        <f t="shared" si="1"/>
        <v>138986.78333333333</v>
      </c>
    </row>
    <row r="35" spans="1:15" ht="15.75" customHeight="1" x14ac:dyDescent="0.25">
      <c r="A35" s="49">
        <v>41364</v>
      </c>
      <c r="B35" s="5">
        <v>13595.775</v>
      </c>
      <c r="C35" s="5" t="s">
        <v>1</v>
      </c>
      <c r="D35" s="5" t="s">
        <v>1</v>
      </c>
      <c r="E35" s="5" t="s">
        <v>1</v>
      </c>
      <c r="F35" s="5">
        <f t="shared" si="2"/>
        <v>0</v>
      </c>
      <c r="G35" s="5" t="s">
        <v>1</v>
      </c>
      <c r="H35" s="5">
        <v>5237.375</v>
      </c>
      <c r="I35" s="5">
        <v>33593.049999999996</v>
      </c>
      <c r="J35" s="5">
        <v>20570.099999999999</v>
      </c>
      <c r="K35" s="5">
        <v>45216.575000000004</v>
      </c>
      <c r="L35" s="5" t="s">
        <v>1</v>
      </c>
      <c r="M35" s="5" t="s">
        <v>1</v>
      </c>
      <c r="N35" s="6">
        <v>19915.05</v>
      </c>
      <c r="O35" s="5">
        <f t="shared" si="1"/>
        <v>138127.92499999999</v>
      </c>
    </row>
    <row r="36" spans="1:15" ht="15.75" customHeight="1" x14ac:dyDescent="0.25">
      <c r="A36" s="49">
        <v>41394</v>
      </c>
      <c r="B36" s="5">
        <v>10326.799999999999</v>
      </c>
      <c r="C36" s="5" t="s">
        <v>1</v>
      </c>
      <c r="D36" s="5" t="s">
        <v>1</v>
      </c>
      <c r="E36" s="5" t="s">
        <v>1</v>
      </c>
      <c r="F36" s="5">
        <f t="shared" si="2"/>
        <v>0</v>
      </c>
      <c r="G36" s="5" t="s">
        <v>1</v>
      </c>
      <c r="H36" s="5">
        <v>5290.166666666667</v>
      </c>
      <c r="I36" s="5">
        <v>33258.766666666663</v>
      </c>
      <c r="J36" s="5">
        <v>21658</v>
      </c>
      <c r="K36" s="5">
        <v>45724.499999999993</v>
      </c>
      <c r="L36" s="5" t="s">
        <v>1</v>
      </c>
      <c r="M36" s="5" t="s">
        <v>1</v>
      </c>
      <c r="N36" s="6">
        <v>21010.833333333328</v>
      </c>
      <c r="O36" s="5">
        <f t="shared" si="1"/>
        <v>137269.06666666665</v>
      </c>
    </row>
    <row r="37" spans="1:15" ht="15.75" customHeight="1" x14ac:dyDescent="0.25">
      <c r="A37" s="49">
        <v>41425</v>
      </c>
      <c r="B37" s="5">
        <v>7057.8250000000007</v>
      </c>
      <c r="C37" s="5" t="s">
        <v>1</v>
      </c>
      <c r="D37" s="5" t="s">
        <v>1</v>
      </c>
      <c r="E37" s="5" t="s">
        <v>1</v>
      </c>
      <c r="F37" s="5">
        <f t="shared" si="2"/>
        <v>0</v>
      </c>
      <c r="G37" s="5" t="s">
        <v>1</v>
      </c>
      <c r="H37" s="5">
        <v>5342.9583333333339</v>
      </c>
      <c r="I37" s="5">
        <v>32924.48333333333</v>
      </c>
      <c r="J37" s="5">
        <v>22745.9</v>
      </c>
      <c r="K37" s="5">
        <v>46232.425000000003</v>
      </c>
      <c r="L37" s="5" t="s">
        <v>1</v>
      </c>
      <c r="M37" s="5" t="s">
        <v>1</v>
      </c>
      <c r="N37" s="6">
        <v>22106.616666666665</v>
      </c>
      <c r="O37" s="5">
        <f t="shared" si="1"/>
        <v>136410.20833333331</v>
      </c>
    </row>
    <row r="38" spans="1:15" ht="15.75" customHeight="1" x14ac:dyDescent="0.25">
      <c r="A38" s="49">
        <v>41455</v>
      </c>
      <c r="B38" s="5">
        <v>3788.8500000000008</v>
      </c>
      <c r="C38" s="5" t="s">
        <v>1</v>
      </c>
      <c r="D38" s="5" t="s">
        <v>1</v>
      </c>
      <c r="E38" s="5" t="s">
        <v>1</v>
      </c>
      <c r="F38" s="5">
        <f t="shared" si="2"/>
        <v>0</v>
      </c>
      <c r="G38" s="5" t="s">
        <v>1</v>
      </c>
      <c r="H38" s="5">
        <v>5395.75</v>
      </c>
      <c r="I38" s="5">
        <v>32590.2</v>
      </c>
      <c r="J38" s="5">
        <v>23833.8</v>
      </c>
      <c r="K38" s="5">
        <v>46740.349999999991</v>
      </c>
      <c r="L38" s="5" t="s">
        <v>1</v>
      </c>
      <c r="M38" s="5" t="s">
        <v>1</v>
      </c>
      <c r="N38" s="6">
        <v>23202.399999999998</v>
      </c>
      <c r="O38" s="5">
        <f t="shared" si="1"/>
        <v>135551.35</v>
      </c>
    </row>
    <row r="39" spans="1:15" ht="15.75" customHeight="1" x14ac:dyDescent="0.25">
      <c r="A39" s="49">
        <v>41486</v>
      </c>
      <c r="B39" s="5">
        <v>4427.4583333333339</v>
      </c>
      <c r="C39" s="5" t="s">
        <v>1</v>
      </c>
      <c r="D39" s="5" t="s">
        <v>1</v>
      </c>
      <c r="E39" s="5" t="s">
        <v>1</v>
      </c>
      <c r="F39" s="5">
        <f t="shared" si="2"/>
        <v>0</v>
      </c>
      <c r="G39" s="5" t="s">
        <v>1</v>
      </c>
      <c r="H39" s="5">
        <v>5352.3083333333334</v>
      </c>
      <c r="I39" s="5">
        <v>33325.583333333336</v>
      </c>
      <c r="J39" s="5">
        <v>24461.35</v>
      </c>
      <c r="K39" s="5">
        <v>47532.358333333323</v>
      </c>
      <c r="L39" s="5" t="s">
        <v>1</v>
      </c>
      <c r="M39" s="5" t="s">
        <v>1</v>
      </c>
      <c r="N39" s="6">
        <v>22270.683333333334</v>
      </c>
      <c r="O39" s="5">
        <f t="shared" si="1"/>
        <v>137369.74166666667</v>
      </c>
    </row>
    <row r="40" spans="1:15" ht="15.75" customHeight="1" x14ac:dyDescent="0.25">
      <c r="A40" s="49">
        <v>41517</v>
      </c>
      <c r="B40" s="5">
        <v>5066.0666666666666</v>
      </c>
      <c r="C40" s="5" t="s">
        <v>1</v>
      </c>
      <c r="D40" s="5" t="s">
        <v>1</v>
      </c>
      <c r="E40" s="5" t="s">
        <v>1</v>
      </c>
      <c r="F40" s="5">
        <f t="shared" si="2"/>
        <v>0</v>
      </c>
      <c r="G40" s="5" t="s">
        <v>1</v>
      </c>
      <c r="H40" s="5">
        <v>5308.8666666666668</v>
      </c>
      <c r="I40" s="5">
        <v>34060.966666666667</v>
      </c>
      <c r="J40" s="5">
        <v>25088.899999999998</v>
      </c>
      <c r="K40" s="5">
        <v>48324.366666666661</v>
      </c>
      <c r="L40" s="5" t="s">
        <v>1</v>
      </c>
      <c r="M40" s="5" t="s">
        <v>1</v>
      </c>
      <c r="N40" s="6">
        <v>21338.966666666667</v>
      </c>
      <c r="O40" s="5">
        <f t="shared" si="1"/>
        <v>139188.13333333333</v>
      </c>
    </row>
    <row r="41" spans="1:15" ht="15.75" customHeight="1" x14ac:dyDescent="0.25">
      <c r="A41" s="49">
        <v>41547</v>
      </c>
      <c r="B41" s="5">
        <v>5704.6750000000002</v>
      </c>
      <c r="C41" s="5" t="s">
        <v>1</v>
      </c>
      <c r="D41" s="5" t="s">
        <v>1</v>
      </c>
      <c r="E41" s="5" t="s">
        <v>1</v>
      </c>
      <c r="F41" s="5">
        <f t="shared" si="2"/>
        <v>0</v>
      </c>
      <c r="G41" s="5" t="s">
        <v>1</v>
      </c>
      <c r="H41" s="5">
        <v>5265.4250000000002</v>
      </c>
      <c r="I41" s="5">
        <v>34796.35</v>
      </c>
      <c r="J41" s="5">
        <v>25716.449999999997</v>
      </c>
      <c r="K41" s="5">
        <v>49116.374999999993</v>
      </c>
      <c r="L41" s="5" t="s">
        <v>1</v>
      </c>
      <c r="M41" s="5" t="s">
        <v>1</v>
      </c>
      <c r="N41" s="6">
        <v>20407.25</v>
      </c>
      <c r="O41" s="5">
        <f t="shared" si="1"/>
        <v>141006.52499999999</v>
      </c>
    </row>
    <row r="42" spans="1:15" ht="15.75" customHeight="1" x14ac:dyDescent="0.25">
      <c r="A42" s="49">
        <v>41578</v>
      </c>
      <c r="B42" s="5">
        <v>6343.2833333333338</v>
      </c>
      <c r="C42" s="5" t="s">
        <v>1</v>
      </c>
      <c r="D42" s="5" t="s">
        <v>1</v>
      </c>
      <c r="E42" s="5" t="s">
        <v>1</v>
      </c>
      <c r="F42" s="5">
        <f t="shared" si="2"/>
        <v>0</v>
      </c>
      <c r="G42" s="5" t="s">
        <v>1</v>
      </c>
      <c r="H42" s="5">
        <v>5221.9833333333336</v>
      </c>
      <c r="I42" s="5">
        <v>35531.73333333333</v>
      </c>
      <c r="J42" s="5">
        <v>26344</v>
      </c>
      <c r="K42" s="5">
        <v>49908.383333333331</v>
      </c>
      <c r="L42" s="5" t="s">
        <v>1</v>
      </c>
      <c r="M42" s="5" t="s">
        <v>1</v>
      </c>
      <c r="N42" s="6">
        <v>19475.533333333333</v>
      </c>
      <c r="O42" s="5">
        <f t="shared" si="1"/>
        <v>142824.91666666666</v>
      </c>
    </row>
    <row r="43" spans="1:15" ht="15.75" customHeight="1" x14ac:dyDescent="0.25">
      <c r="A43" s="49">
        <v>41608</v>
      </c>
      <c r="B43" s="5">
        <v>6981.8916666666664</v>
      </c>
      <c r="C43" s="5" t="s">
        <v>1</v>
      </c>
      <c r="D43" s="5" t="s">
        <v>1</v>
      </c>
      <c r="E43" s="5" t="s">
        <v>1</v>
      </c>
      <c r="F43" s="5">
        <f t="shared" si="2"/>
        <v>0</v>
      </c>
      <c r="G43" s="5" t="s">
        <v>1</v>
      </c>
      <c r="H43" s="5">
        <v>5178.541666666667</v>
      </c>
      <c r="I43" s="5">
        <v>36267.116666666661</v>
      </c>
      <c r="J43" s="5">
        <v>26971.55</v>
      </c>
      <c r="K43" s="5">
        <v>50700.39166666667</v>
      </c>
      <c r="L43" s="5" t="s">
        <v>1</v>
      </c>
      <c r="M43" s="5" t="s">
        <v>1</v>
      </c>
      <c r="N43" s="6">
        <v>18543.816666666662</v>
      </c>
      <c r="O43" s="5">
        <f t="shared" si="1"/>
        <v>144643.30833333332</v>
      </c>
    </row>
    <row r="44" spans="1:15" ht="15.75" customHeight="1" x14ac:dyDescent="0.25">
      <c r="A44" s="49">
        <v>41639</v>
      </c>
      <c r="B44" s="5">
        <v>7620.5</v>
      </c>
      <c r="C44" s="5" t="s">
        <v>1</v>
      </c>
      <c r="D44" s="5" t="s">
        <v>1</v>
      </c>
      <c r="E44" s="5" t="s">
        <v>1</v>
      </c>
      <c r="F44" s="5">
        <f t="shared" si="2"/>
        <v>0</v>
      </c>
      <c r="G44" s="5" t="s">
        <v>1</v>
      </c>
      <c r="H44" s="5">
        <v>5135.1000000000004</v>
      </c>
      <c r="I44" s="5">
        <v>37002.5</v>
      </c>
      <c r="J44" s="5">
        <v>27599.1</v>
      </c>
      <c r="K44" s="5">
        <v>51492.4</v>
      </c>
      <c r="L44" s="5" t="s">
        <v>1</v>
      </c>
      <c r="M44" s="5" t="s">
        <v>1</v>
      </c>
      <c r="N44" s="6">
        <v>17612.100000000002</v>
      </c>
      <c r="O44" s="5">
        <f t="shared" si="1"/>
        <v>146461.70000000001</v>
      </c>
    </row>
    <row r="45" spans="1:15" ht="15.75" customHeight="1" x14ac:dyDescent="0.25">
      <c r="A45" s="49">
        <v>41670</v>
      </c>
      <c r="B45" s="5">
        <v>7390.0999999999985</v>
      </c>
      <c r="C45" s="5" t="s">
        <v>1</v>
      </c>
      <c r="D45" s="5" t="s">
        <v>1</v>
      </c>
      <c r="E45" s="5" t="s">
        <v>1</v>
      </c>
      <c r="F45" s="5">
        <f t="shared" ref="F45:F56" si="3">SUM(D45:E45)</f>
        <v>0</v>
      </c>
      <c r="G45" s="5" t="s">
        <v>1</v>
      </c>
      <c r="H45" s="5">
        <v>5215.45</v>
      </c>
      <c r="I45" s="5">
        <v>36842.566666666673</v>
      </c>
      <c r="J45" s="5">
        <v>27882.583333333332</v>
      </c>
      <c r="K45" s="5">
        <v>52563.275000000001</v>
      </c>
      <c r="L45" s="5" t="s">
        <v>1</v>
      </c>
      <c r="M45" s="5" t="s">
        <v>1</v>
      </c>
      <c r="N45" s="6">
        <v>18280.400000000001</v>
      </c>
      <c r="O45" s="5">
        <f t="shared" si="1"/>
        <v>148174.375</v>
      </c>
    </row>
    <row r="46" spans="1:15" ht="15.75" customHeight="1" x14ac:dyDescent="0.25">
      <c r="A46" s="49">
        <v>41698</v>
      </c>
      <c r="B46" s="5">
        <v>7159.7</v>
      </c>
      <c r="C46" s="5" t="s">
        <v>1</v>
      </c>
      <c r="D46" s="5" t="s">
        <v>1</v>
      </c>
      <c r="E46" s="5" t="s">
        <v>1</v>
      </c>
      <c r="F46" s="5">
        <f t="shared" si="3"/>
        <v>0</v>
      </c>
      <c r="G46" s="5" t="s">
        <v>1</v>
      </c>
      <c r="H46" s="5">
        <v>5295.8</v>
      </c>
      <c r="I46" s="5">
        <v>36682.633333333331</v>
      </c>
      <c r="J46" s="5">
        <v>28166.066666666666</v>
      </c>
      <c r="K46" s="5">
        <v>53634.150000000009</v>
      </c>
      <c r="L46" s="5" t="s">
        <v>1</v>
      </c>
      <c r="M46" s="5" t="s">
        <v>1</v>
      </c>
      <c r="N46" s="6">
        <v>18948.699999999997</v>
      </c>
      <c r="O46" s="5">
        <f t="shared" si="1"/>
        <v>149887.04999999999</v>
      </c>
    </row>
    <row r="47" spans="1:15" ht="15.75" customHeight="1" x14ac:dyDescent="0.25">
      <c r="A47" s="49">
        <v>41729</v>
      </c>
      <c r="B47" s="5">
        <v>6929.3000000000011</v>
      </c>
      <c r="C47" s="5" t="s">
        <v>1</v>
      </c>
      <c r="D47" s="5" t="s">
        <v>1</v>
      </c>
      <c r="E47" s="5" t="s">
        <v>1</v>
      </c>
      <c r="F47" s="5">
        <f t="shared" si="3"/>
        <v>0</v>
      </c>
      <c r="G47" s="5" t="s">
        <v>1</v>
      </c>
      <c r="H47" s="5">
        <v>5376.15</v>
      </c>
      <c r="I47" s="5">
        <v>36522.700000000004</v>
      </c>
      <c r="J47" s="5">
        <v>28449.55</v>
      </c>
      <c r="K47" s="5">
        <v>54705.025000000009</v>
      </c>
      <c r="L47" s="5" t="s">
        <v>1</v>
      </c>
      <c r="M47" s="5" t="s">
        <v>1</v>
      </c>
      <c r="N47" s="6">
        <v>19617</v>
      </c>
      <c r="O47" s="5">
        <f t="shared" si="1"/>
        <v>151599.72500000003</v>
      </c>
    </row>
    <row r="48" spans="1:15" ht="15.75" customHeight="1" x14ac:dyDescent="0.25">
      <c r="A48" s="49">
        <v>41759</v>
      </c>
      <c r="B48" s="5">
        <v>6698.9000000000005</v>
      </c>
      <c r="C48" s="5" t="s">
        <v>1</v>
      </c>
      <c r="D48" s="5" t="s">
        <v>1</v>
      </c>
      <c r="E48" s="5" t="s">
        <v>1</v>
      </c>
      <c r="F48" s="5">
        <f t="shared" si="3"/>
        <v>0</v>
      </c>
      <c r="G48" s="5" t="s">
        <v>1</v>
      </c>
      <c r="H48" s="5">
        <v>5456.5</v>
      </c>
      <c r="I48" s="5">
        <v>36362.766666666663</v>
      </c>
      <c r="J48" s="5">
        <v>28733.033333333333</v>
      </c>
      <c r="K48" s="5">
        <v>55775.9</v>
      </c>
      <c r="L48" s="5" t="s">
        <v>1</v>
      </c>
      <c r="M48" s="5" t="s">
        <v>1</v>
      </c>
      <c r="N48" s="6">
        <v>20285.300000000003</v>
      </c>
      <c r="O48" s="5">
        <f t="shared" si="1"/>
        <v>153312.40000000002</v>
      </c>
    </row>
    <row r="49" spans="1:15" ht="15.75" customHeight="1" x14ac:dyDescent="0.25">
      <c r="A49" s="49">
        <v>41790</v>
      </c>
      <c r="B49" s="5">
        <v>6468.5000000000009</v>
      </c>
      <c r="C49" s="5" t="s">
        <v>1</v>
      </c>
      <c r="D49" s="5" t="s">
        <v>1</v>
      </c>
      <c r="E49" s="5" t="s">
        <v>1</v>
      </c>
      <c r="F49" s="5">
        <f t="shared" si="3"/>
        <v>0</v>
      </c>
      <c r="G49" s="5" t="s">
        <v>1</v>
      </c>
      <c r="H49" s="5">
        <v>5536.85</v>
      </c>
      <c r="I49" s="5">
        <v>36202.833333333328</v>
      </c>
      <c r="J49" s="5">
        <v>29016.516666666666</v>
      </c>
      <c r="K49" s="5">
        <v>56846.775000000001</v>
      </c>
      <c r="L49" s="5" t="s">
        <v>1</v>
      </c>
      <c r="M49" s="5" t="s">
        <v>1</v>
      </c>
      <c r="N49" s="6">
        <v>20953.600000000002</v>
      </c>
      <c r="O49" s="5">
        <f t="shared" si="1"/>
        <v>155025.07500000001</v>
      </c>
    </row>
    <row r="50" spans="1:15" ht="15.75" customHeight="1" x14ac:dyDescent="0.25">
      <c r="A50" s="49">
        <v>41820</v>
      </c>
      <c r="B50" s="5">
        <v>6238.1</v>
      </c>
      <c r="C50" s="5" t="s">
        <v>1</v>
      </c>
      <c r="D50" s="5" t="s">
        <v>1</v>
      </c>
      <c r="E50" s="5" t="s">
        <v>1</v>
      </c>
      <c r="F50" s="5">
        <f t="shared" si="3"/>
        <v>0</v>
      </c>
      <c r="G50" s="5" t="s">
        <v>1</v>
      </c>
      <c r="H50" s="5">
        <v>5617.2</v>
      </c>
      <c r="I50" s="5">
        <v>36042.900000000009</v>
      </c>
      <c r="J50" s="5">
        <v>29300</v>
      </c>
      <c r="K50" s="5">
        <v>57917.65</v>
      </c>
      <c r="L50" s="5" t="s">
        <v>1</v>
      </c>
      <c r="M50" s="5" t="s">
        <v>1</v>
      </c>
      <c r="N50" s="6">
        <v>21621.899999999998</v>
      </c>
      <c r="O50" s="5">
        <f t="shared" si="1"/>
        <v>156737.75</v>
      </c>
    </row>
    <row r="51" spans="1:15" ht="15.75" customHeight="1" x14ac:dyDescent="0.25">
      <c r="A51" s="49">
        <v>41851</v>
      </c>
      <c r="B51" s="5">
        <v>6172.7</v>
      </c>
      <c r="C51" s="5" t="s">
        <v>1</v>
      </c>
      <c r="D51" s="5" t="s">
        <v>1</v>
      </c>
      <c r="E51" s="5" t="s">
        <v>1</v>
      </c>
      <c r="F51" s="5">
        <f t="shared" si="3"/>
        <v>0</v>
      </c>
      <c r="G51" s="5" t="s">
        <v>1</v>
      </c>
      <c r="H51" s="5">
        <v>5801.45</v>
      </c>
      <c r="I51" s="5">
        <v>37740.699999999997</v>
      </c>
      <c r="J51" s="5">
        <v>29413.033333333333</v>
      </c>
      <c r="K51" s="5">
        <v>60112.158333333333</v>
      </c>
      <c r="L51" s="5" t="s">
        <v>1</v>
      </c>
      <c r="M51" s="5" t="s">
        <v>1</v>
      </c>
      <c r="N51" s="6">
        <v>21525.26666666667</v>
      </c>
      <c r="O51" s="5">
        <f t="shared" si="1"/>
        <v>160765.30833333332</v>
      </c>
    </row>
    <row r="52" spans="1:15" ht="15.75" customHeight="1" x14ac:dyDescent="0.25">
      <c r="A52" s="49">
        <v>41882</v>
      </c>
      <c r="B52" s="5">
        <v>6131.2888888888892</v>
      </c>
      <c r="C52" s="5" t="s">
        <v>1</v>
      </c>
      <c r="D52" s="5" t="s">
        <v>1</v>
      </c>
      <c r="E52" s="5" t="s">
        <v>1</v>
      </c>
      <c r="F52" s="5">
        <f t="shared" si="3"/>
        <v>0</v>
      </c>
      <c r="G52" s="5" t="s">
        <v>1</v>
      </c>
      <c r="H52" s="5">
        <v>5941.2555555555555</v>
      </c>
      <c r="I52" s="5">
        <v>39348.161111111112</v>
      </c>
      <c r="J52" s="5">
        <v>29526.066666666666</v>
      </c>
      <c r="K52" s="5">
        <v>61888.911111111098</v>
      </c>
      <c r="L52" s="5" t="s">
        <v>1</v>
      </c>
      <c r="M52" s="5" t="s">
        <v>1</v>
      </c>
      <c r="N52" s="6">
        <v>21432.1</v>
      </c>
      <c r="O52" s="5">
        <f t="shared" si="1"/>
        <v>164267.78333333333</v>
      </c>
    </row>
    <row r="53" spans="1:15" ht="15.75" customHeight="1" x14ac:dyDescent="0.25">
      <c r="A53" s="49">
        <v>41912</v>
      </c>
      <c r="B53" s="5">
        <v>6101.8722222222223</v>
      </c>
      <c r="C53" s="5" t="s">
        <v>1</v>
      </c>
      <c r="D53" s="5" t="s">
        <v>1</v>
      </c>
      <c r="E53" s="5" t="s">
        <v>1</v>
      </c>
      <c r="F53" s="5">
        <f t="shared" si="3"/>
        <v>0</v>
      </c>
      <c r="G53" s="5" t="s">
        <v>1</v>
      </c>
      <c r="H53" s="5">
        <v>6058.8388888888885</v>
      </c>
      <c r="I53" s="5">
        <v>40910.452777777777</v>
      </c>
      <c r="J53" s="5">
        <v>29639.1</v>
      </c>
      <c r="K53" s="5">
        <v>63456.78611111112</v>
      </c>
      <c r="L53" s="5" t="s">
        <v>1</v>
      </c>
      <c r="M53" s="5" t="s">
        <v>1</v>
      </c>
      <c r="N53" s="6">
        <v>21340.666666666668</v>
      </c>
      <c r="O53" s="5">
        <f t="shared" si="1"/>
        <v>167507.71666666665</v>
      </c>
    </row>
    <row r="54" spans="1:15" ht="15.75" customHeight="1" x14ac:dyDescent="0.25">
      <c r="A54" s="49">
        <v>41943</v>
      </c>
      <c r="B54" s="5">
        <v>6080.4518518518516</v>
      </c>
      <c r="C54" s="5" t="s">
        <v>1</v>
      </c>
      <c r="D54" s="5" t="s">
        <v>1</v>
      </c>
      <c r="E54" s="5" t="s">
        <v>1</v>
      </c>
      <c r="F54" s="5">
        <f t="shared" si="3"/>
        <v>0</v>
      </c>
      <c r="G54" s="5" t="s">
        <v>1</v>
      </c>
      <c r="H54" s="5">
        <v>6161.6074074074068</v>
      </c>
      <c r="I54" s="5">
        <v>42442.631481481483</v>
      </c>
      <c r="J54" s="5">
        <v>29752.133333333335</v>
      </c>
      <c r="K54" s="5">
        <v>64885.409259259257</v>
      </c>
      <c r="L54" s="5" t="s">
        <v>1</v>
      </c>
      <c r="M54" s="5" t="s">
        <v>1</v>
      </c>
      <c r="N54" s="6">
        <v>21250.388888888887</v>
      </c>
      <c r="O54" s="5">
        <f t="shared" si="1"/>
        <v>170572.62222222221</v>
      </c>
    </row>
    <row r="55" spans="1:15" ht="15.75" customHeight="1" x14ac:dyDescent="0.25">
      <c r="A55" s="49">
        <v>41973</v>
      </c>
      <c r="B55" s="5">
        <v>6064.3623456790119</v>
      </c>
      <c r="C55" s="5" t="s">
        <v>1</v>
      </c>
      <c r="D55" s="5" t="s">
        <v>1</v>
      </c>
      <c r="E55" s="5" t="s">
        <v>1</v>
      </c>
      <c r="F55" s="5">
        <f t="shared" si="3"/>
        <v>0</v>
      </c>
      <c r="G55" s="5" t="s">
        <v>1</v>
      </c>
      <c r="H55" s="5">
        <v>6254.4993827160497</v>
      </c>
      <c r="I55" s="5">
        <v>43954.734876543218</v>
      </c>
      <c r="J55" s="5">
        <v>29865.166666666668</v>
      </c>
      <c r="K55" s="5">
        <v>66221.197839506174</v>
      </c>
      <c r="L55" s="5" t="s">
        <v>1</v>
      </c>
      <c r="M55" s="5" t="s">
        <v>1</v>
      </c>
      <c r="N55" s="6">
        <v>21160.881481481483</v>
      </c>
      <c r="O55" s="5">
        <f t="shared" si="1"/>
        <v>173520.84259259261</v>
      </c>
    </row>
    <row r="56" spans="1:15" ht="15.75" customHeight="1" x14ac:dyDescent="0.25">
      <c r="A56" s="49">
        <v>42004</v>
      </c>
      <c r="B56" s="5">
        <v>5845.7</v>
      </c>
      <c r="C56" s="5" t="s">
        <v>1</v>
      </c>
      <c r="D56" s="5" t="s">
        <v>1</v>
      </c>
      <c r="E56" s="5" t="s">
        <v>1</v>
      </c>
      <c r="F56" s="5">
        <f t="shared" si="3"/>
        <v>0</v>
      </c>
      <c r="G56" s="5" t="s">
        <v>1</v>
      </c>
      <c r="H56" s="5">
        <v>6722.7000000000007</v>
      </c>
      <c r="I56" s="5">
        <v>46229.7</v>
      </c>
      <c r="J56" s="5">
        <v>29978.2</v>
      </c>
      <c r="K56" s="5">
        <v>71084.7</v>
      </c>
      <c r="L56" s="5" t="s">
        <v>1</v>
      </c>
      <c r="M56" s="5" t="s">
        <v>1</v>
      </c>
      <c r="N56" s="6">
        <v>21042.100000000002</v>
      </c>
      <c r="O56" s="5">
        <f t="shared" si="1"/>
        <v>180903.1</v>
      </c>
    </row>
    <row r="57" spans="1:15" ht="15.75" customHeight="1" x14ac:dyDescent="0.25">
      <c r="A57" s="49">
        <v>42035</v>
      </c>
      <c r="B57" s="5">
        <v>5866.55</v>
      </c>
      <c r="C57" s="5" t="s">
        <v>1</v>
      </c>
      <c r="D57" s="5" t="s">
        <v>1</v>
      </c>
      <c r="E57" s="5" t="s">
        <v>1</v>
      </c>
      <c r="F57" s="5">
        <f t="shared" ref="F57:F68" si="4">SUM(D57:E57)</f>
        <v>0</v>
      </c>
      <c r="G57" s="5" t="s">
        <v>1</v>
      </c>
      <c r="H57" s="5">
        <v>6653.1833333333325</v>
      </c>
      <c r="I57" s="5">
        <v>46547.566666666651</v>
      </c>
      <c r="J57" s="5">
        <v>24981.833333333336</v>
      </c>
      <c r="K57" s="5">
        <v>73490.666666666672</v>
      </c>
      <c r="L57" s="5" t="s">
        <v>1</v>
      </c>
      <c r="M57" s="5" t="s">
        <v>1</v>
      </c>
      <c r="N57" s="6">
        <v>21843.333333333336</v>
      </c>
      <c r="O57" s="5">
        <f t="shared" si="1"/>
        <v>179383.13333333333</v>
      </c>
    </row>
    <row r="58" spans="1:15" ht="15.75" customHeight="1" x14ac:dyDescent="0.25">
      <c r="A58" s="49">
        <v>42063</v>
      </c>
      <c r="B58" s="5">
        <v>5887.4</v>
      </c>
      <c r="C58" s="5" t="s">
        <v>1</v>
      </c>
      <c r="D58" s="5" t="s">
        <v>1</v>
      </c>
      <c r="E58" s="5" t="s">
        <v>1</v>
      </c>
      <c r="F58" s="5">
        <f t="shared" si="4"/>
        <v>0</v>
      </c>
      <c r="G58" s="5" t="s">
        <v>1</v>
      </c>
      <c r="H58" s="5">
        <v>6544.0666666666666</v>
      </c>
      <c r="I58" s="5">
        <v>47013.833333333343</v>
      </c>
      <c r="J58" s="5">
        <v>19985.466666666667</v>
      </c>
      <c r="K58" s="5">
        <v>77606.833333333343</v>
      </c>
      <c r="L58" s="5" t="s">
        <v>1</v>
      </c>
      <c r="M58" s="5" t="s">
        <v>1</v>
      </c>
      <c r="N58" s="6">
        <v>22476.766666666666</v>
      </c>
      <c r="O58" s="5">
        <f t="shared" si="1"/>
        <v>179514.3666666667</v>
      </c>
    </row>
    <row r="59" spans="1:15" ht="15.75" customHeight="1" x14ac:dyDescent="0.25">
      <c r="A59" s="49">
        <v>42094</v>
      </c>
      <c r="B59" s="5">
        <v>5908.2499999999991</v>
      </c>
      <c r="C59" s="5" t="s">
        <v>1</v>
      </c>
      <c r="D59" s="5" t="s">
        <v>1</v>
      </c>
      <c r="E59" s="5" t="s">
        <v>1</v>
      </c>
      <c r="F59" s="5">
        <f t="shared" si="4"/>
        <v>0</v>
      </c>
      <c r="G59" s="5" t="s">
        <v>1</v>
      </c>
      <c r="H59" s="5">
        <v>6434.9500000000007</v>
      </c>
      <c r="I59" s="5">
        <v>47480.100000000006</v>
      </c>
      <c r="J59" s="5">
        <v>14989.1</v>
      </c>
      <c r="K59" s="5">
        <v>81723</v>
      </c>
      <c r="L59" s="5" t="s">
        <v>1</v>
      </c>
      <c r="M59" s="5" t="s">
        <v>1</v>
      </c>
      <c r="N59" s="6">
        <v>23110.2</v>
      </c>
      <c r="O59" s="5">
        <f t="shared" si="1"/>
        <v>179645.60000000003</v>
      </c>
    </row>
    <row r="60" spans="1:15" ht="15.75" customHeight="1" x14ac:dyDescent="0.25">
      <c r="A60" s="49">
        <v>42124</v>
      </c>
      <c r="B60" s="5">
        <v>5929.1</v>
      </c>
      <c r="C60" s="5" t="s">
        <v>1</v>
      </c>
      <c r="D60" s="5" t="s">
        <v>1</v>
      </c>
      <c r="E60" s="5" t="s">
        <v>1</v>
      </c>
      <c r="F60" s="5">
        <f t="shared" si="4"/>
        <v>0</v>
      </c>
      <c r="G60" s="5" t="s">
        <v>1</v>
      </c>
      <c r="H60" s="5">
        <v>6325.8333333333339</v>
      </c>
      <c r="I60" s="5">
        <v>47946.366666666676</v>
      </c>
      <c r="J60" s="5">
        <v>9992.7333333333336</v>
      </c>
      <c r="K60" s="5">
        <v>85839.166666666672</v>
      </c>
      <c r="L60" s="5" t="s">
        <v>1</v>
      </c>
      <c r="M60" s="5" t="s">
        <v>1</v>
      </c>
      <c r="N60" s="6">
        <v>23743.633333333331</v>
      </c>
      <c r="O60" s="5">
        <f t="shared" si="1"/>
        <v>179776.83333333334</v>
      </c>
    </row>
    <row r="61" spans="1:15" ht="15.75" customHeight="1" x14ac:dyDescent="0.25">
      <c r="A61" s="49">
        <v>42155</v>
      </c>
      <c r="B61" s="5">
        <v>5949.95</v>
      </c>
      <c r="C61" s="5" t="s">
        <v>1</v>
      </c>
      <c r="D61" s="5" t="s">
        <v>1</v>
      </c>
      <c r="E61" s="5" t="s">
        <v>1</v>
      </c>
      <c r="F61" s="5">
        <f t="shared" si="4"/>
        <v>0</v>
      </c>
      <c r="G61" s="5" t="s">
        <v>1</v>
      </c>
      <c r="H61" s="5">
        <v>6216.7166666666672</v>
      </c>
      <c r="I61" s="5">
        <v>48412.633333333331</v>
      </c>
      <c r="J61" s="5">
        <v>4996.366666666665</v>
      </c>
      <c r="K61" s="5">
        <v>89955.333333333343</v>
      </c>
      <c r="L61" s="5" t="s">
        <v>1</v>
      </c>
      <c r="M61" s="5" t="s">
        <v>1</v>
      </c>
      <c r="N61" s="6">
        <v>24377.066666666666</v>
      </c>
      <c r="O61" s="5">
        <f t="shared" si="1"/>
        <v>179908.06666666665</v>
      </c>
    </row>
    <row r="62" spans="1:15" ht="15.75" customHeight="1" x14ac:dyDescent="0.25">
      <c r="A62" s="49">
        <v>42185</v>
      </c>
      <c r="B62" s="5">
        <v>5970.8000000000011</v>
      </c>
      <c r="C62" s="5" t="s">
        <v>1</v>
      </c>
      <c r="D62" s="5" t="s">
        <v>1</v>
      </c>
      <c r="E62" s="5" t="s">
        <v>1</v>
      </c>
      <c r="F62" s="5">
        <f t="shared" si="4"/>
        <v>0</v>
      </c>
      <c r="G62" s="5" t="s">
        <v>1</v>
      </c>
      <c r="H62" s="5">
        <v>6112.2</v>
      </c>
      <c r="I62" s="5">
        <v>48798.900000000009</v>
      </c>
      <c r="J62" s="5" t="s">
        <v>1</v>
      </c>
      <c r="K62" s="5">
        <v>93779.999999999985</v>
      </c>
      <c r="L62" s="5" t="s">
        <v>1</v>
      </c>
      <c r="M62" s="5" t="s">
        <v>1</v>
      </c>
      <c r="N62" s="6">
        <v>25216.1</v>
      </c>
      <c r="O62" s="5">
        <f t="shared" si="1"/>
        <v>179878</v>
      </c>
    </row>
    <row r="63" spans="1:15" ht="15.75" customHeight="1" x14ac:dyDescent="0.25">
      <c r="A63" s="49">
        <v>42216</v>
      </c>
      <c r="B63" s="5">
        <v>5822.7166666666672</v>
      </c>
      <c r="C63" s="5" t="s">
        <v>1</v>
      </c>
      <c r="D63" s="5" t="s">
        <v>1</v>
      </c>
      <c r="E63" s="5" t="s">
        <v>1</v>
      </c>
      <c r="F63" s="5">
        <f t="shared" si="4"/>
        <v>0</v>
      </c>
      <c r="G63" s="5" t="s">
        <v>1</v>
      </c>
      <c r="H63" s="5">
        <v>5584.7333333333336</v>
      </c>
      <c r="I63" s="5">
        <v>49594.25</v>
      </c>
      <c r="J63" s="5" t="s">
        <v>1</v>
      </c>
      <c r="K63" s="5">
        <v>96337.28333333334</v>
      </c>
      <c r="L63" s="5" t="s">
        <v>1</v>
      </c>
      <c r="M63" s="5" t="s">
        <v>1</v>
      </c>
      <c r="N63" s="6">
        <v>25045.366666666665</v>
      </c>
      <c r="O63" s="5">
        <f t="shared" si="1"/>
        <v>182384.35</v>
      </c>
    </row>
    <row r="64" spans="1:15" ht="15.75" customHeight="1" x14ac:dyDescent="0.25">
      <c r="A64" s="49">
        <v>42247</v>
      </c>
      <c r="B64" s="5">
        <v>5675.7499999999991</v>
      </c>
      <c r="C64" s="5" t="s">
        <v>1</v>
      </c>
      <c r="D64" s="5" t="s">
        <v>1</v>
      </c>
      <c r="E64" s="5" t="s">
        <v>1</v>
      </c>
      <c r="F64" s="5">
        <f t="shared" si="4"/>
        <v>0</v>
      </c>
      <c r="G64" s="5" t="s">
        <v>1</v>
      </c>
      <c r="H64" s="5">
        <v>5057.2666666666664</v>
      </c>
      <c r="I64" s="5">
        <v>50413.7</v>
      </c>
      <c r="J64" s="5" t="s">
        <v>1</v>
      </c>
      <c r="K64" s="5">
        <v>98924.500000000029</v>
      </c>
      <c r="L64" s="5" t="s">
        <v>1</v>
      </c>
      <c r="M64" s="5" t="s">
        <v>1</v>
      </c>
      <c r="N64" s="6">
        <v>24874.833333333336</v>
      </c>
      <c r="O64" s="5">
        <f t="shared" si="1"/>
        <v>184946.05000000002</v>
      </c>
    </row>
    <row r="65" spans="1:15" ht="15.75" customHeight="1" x14ac:dyDescent="0.25">
      <c r="A65" s="49">
        <v>42277</v>
      </c>
      <c r="B65" s="5">
        <v>5529.3416666666672</v>
      </c>
      <c r="C65" s="5" t="s">
        <v>1</v>
      </c>
      <c r="D65" s="5" t="s">
        <v>1</v>
      </c>
      <c r="E65" s="5" t="s">
        <v>1</v>
      </c>
      <c r="F65" s="5">
        <f t="shared" si="4"/>
        <v>0</v>
      </c>
      <c r="G65" s="5" t="s">
        <v>1</v>
      </c>
      <c r="H65" s="5">
        <v>4529.8</v>
      </c>
      <c r="I65" s="5">
        <v>51245.2</v>
      </c>
      <c r="J65" s="5" t="s">
        <v>1</v>
      </c>
      <c r="K65" s="5">
        <v>101526.68333333333</v>
      </c>
      <c r="L65" s="5" t="s">
        <v>1</v>
      </c>
      <c r="M65" s="5" t="s">
        <v>1</v>
      </c>
      <c r="N65" s="6">
        <v>24704.400000000001</v>
      </c>
      <c r="O65" s="5">
        <f t="shared" si="1"/>
        <v>187535.42499999999</v>
      </c>
    </row>
    <row r="66" spans="1:15" ht="15.75" customHeight="1" x14ac:dyDescent="0.25">
      <c r="A66" s="49">
        <v>42308</v>
      </c>
      <c r="B66" s="5">
        <v>5383.3055555555557</v>
      </c>
      <c r="C66" s="5" t="s">
        <v>1</v>
      </c>
      <c r="D66" s="5" t="s">
        <v>1</v>
      </c>
      <c r="E66" s="5" t="s">
        <v>1</v>
      </c>
      <c r="F66" s="5">
        <f t="shared" si="4"/>
        <v>0</v>
      </c>
      <c r="G66" s="5" t="s">
        <v>1</v>
      </c>
      <c r="H66" s="5">
        <v>4002.333333333333</v>
      </c>
      <c r="I66" s="5">
        <v>52084.733333333344</v>
      </c>
      <c r="J66" s="5" t="s">
        <v>1</v>
      </c>
      <c r="K66" s="5">
        <v>104138.84444444445</v>
      </c>
      <c r="L66" s="5" t="s">
        <v>1</v>
      </c>
      <c r="M66" s="5" t="s">
        <v>1</v>
      </c>
      <c r="N66" s="6">
        <v>24534.033333333329</v>
      </c>
      <c r="O66" s="5">
        <f t="shared" si="1"/>
        <v>190143.25</v>
      </c>
    </row>
    <row r="67" spans="1:15" ht="15.75" customHeight="1" x14ac:dyDescent="0.25">
      <c r="A67" s="49">
        <v>42338</v>
      </c>
      <c r="B67" s="5">
        <v>5237.5175925925923</v>
      </c>
      <c r="C67" s="5" t="s">
        <v>1</v>
      </c>
      <c r="D67" s="5" t="s">
        <v>1</v>
      </c>
      <c r="E67" s="5" t="s">
        <v>1</v>
      </c>
      <c r="F67" s="5">
        <f t="shared" si="4"/>
        <v>0</v>
      </c>
      <c r="G67" s="5" t="s">
        <v>1</v>
      </c>
      <c r="H67" s="5">
        <v>3474.8666666666668</v>
      </c>
      <c r="I67" s="5">
        <v>52929.62222222222</v>
      </c>
      <c r="J67" s="5" t="s">
        <v>1</v>
      </c>
      <c r="K67" s="5">
        <v>106757.6574074074</v>
      </c>
      <c r="L67" s="5" t="s">
        <v>1</v>
      </c>
      <c r="M67" s="5" t="s">
        <v>1</v>
      </c>
      <c r="N67" s="6">
        <v>24363.711111111108</v>
      </c>
      <c r="O67" s="5">
        <f t="shared" si="1"/>
        <v>192763.375</v>
      </c>
    </row>
    <row r="68" spans="1:15" ht="15.75" customHeight="1" x14ac:dyDescent="0.25">
      <c r="A68" s="49">
        <v>42369</v>
      </c>
      <c r="B68" s="5">
        <v>5082.3000000000011</v>
      </c>
      <c r="C68" s="5" t="s">
        <v>1</v>
      </c>
      <c r="D68" s="5" t="s">
        <v>1</v>
      </c>
      <c r="E68" s="5" t="s">
        <v>1</v>
      </c>
      <c r="F68" s="5">
        <f t="shared" si="4"/>
        <v>0</v>
      </c>
      <c r="G68" s="5" t="s">
        <v>1</v>
      </c>
      <c r="H68" s="5">
        <v>2947.3999999999996</v>
      </c>
      <c r="I68" s="5">
        <v>53571</v>
      </c>
      <c r="J68" s="5" t="s">
        <v>1</v>
      </c>
      <c r="K68" s="5">
        <v>109123.7</v>
      </c>
      <c r="L68" s="5" t="s">
        <v>1</v>
      </c>
      <c r="M68" s="5" t="s">
        <v>1</v>
      </c>
      <c r="N68" s="6">
        <v>24191.699999999997</v>
      </c>
      <c r="O68" s="5">
        <f t="shared" si="1"/>
        <v>194916.09999999998</v>
      </c>
    </row>
    <row r="69" spans="1:15" ht="15.75" customHeight="1" x14ac:dyDescent="0.25">
      <c r="A69" s="49">
        <v>42400</v>
      </c>
      <c r="B69" s="5">
        <v>5451.7000000000007</v>
      </c>
      <c r="C69" s="5" t="s">
        <v>1</v>
      </c>
      <c r="D69" s="5" t="s">
        <v>1</v>
      </c>
      <c r="E69" s="5" t="s">
        <v>1</v>
      </c>
      <c r="F69" s="5">
        <f t="shared" ref="F69:F80" si="5">SUM(D69:E69)</f>
        <v>0</v>
      </c>
      <c r="G69" s="5" t="s">
        <v>1</v>
      </c>
      <c r="H69" s="5">
        <v>2775.7583333333332</v>
      </c>
      <c r="I69" s="5">
        <v>53978.758333333339</v>
      </c>
      <c r="J69" s="5" t="s">
        <v>1</v>
      </c>
      <c r="K69" s="5">
        <v>113790.60833333332</v>
      </c>
      <c r="L69" s="5" t="s">
        <v>1</v>
      </c>
      <c r="M69" s="5" t="s">
        <v>1</v>
      </c>
      <c r="N69" s="6">
        <v>24724</v>
      </c>
      <c r="O69" s="5">
        <f t="shared" ref="O69:O90" si="6">SUM(B69:C69,F69:N69)</f>
        <v>200720.82500000001</v>
      </c>
    </row>
    <row r="70" spans="1:15" ht="15.75" customHeight="1" x14ac:dyDescent="0.25">
      <c r="A70" s="49">
        <v>42429</v>
      </c>
      <c r="B70" s="5">
        <v>5821.0999999999995</v>
      </c>
      <c r="C70" s="5" t="s">
        <v>1</v>
      </c>
      <c r="D70" s="5" t="s">
        <v>1</v>
      </c>
      <c r="E70" s="5" t="s">
        <v>1</v>
      </c>
      <c r="F70" s="5">
        <f t="shared" si="5"/>
        <v>0</v>
      </c>
      <c r="G70" s="5" t="s">
        <v>1</v>
      </c>
      <c r="H70" s="5">
        <v>2604.1166666666668</v>
      </c>
      <c r="I70" s="5">
        <v>54386.516666666656</v>
      </c>
      <c r="J70" s="5" t="s">
        <v>1</v>
      </c>
      <c r="K70" s="5">
        <v>118457.51666666669</v>
      </c>
      <c r="L70" s="5" t="s">
        <v>1</v>
      </c>
      <c r="M70" s="5" t="s">
        <v>1</v>
      </c>
      <c r="N70" s="6">
        <v>25256.299999999996</v>
      </c>
      <c r="O70" s="5">
        <f t="shared" si="6"/>
        <v>206525.55</v>
      </c>
    </row>
    <row r="71" spans="1:15" ht="15.75" customHeight="1" x14ac:dyDescent="0.25">
      <c r="A71" s="49">
        <v>42460</v>
      </c>
      <c r="B71" s="5">
        <v>6190.5</v>
      </c>
      <c r="C71" s="5" t="s">
        <v>1</v>
      </c>
      <c r="D71" s="5" t="s">
        <v>1</v>
      </c>
      <c r="E71" s="5" t="s">
        <v>1</v>
      </c>
      <c r="F71" s="5">
        <f t="shared" si="5"/>
        <v>0</v>
      </c>
      <c r="G71" s="5" t="s">
        <v>1</v>
      </c>
      <c r="H71" s="5">
        <v>2432.4750000000004</v>
      </c>
      <c r="I71" s="5">
        <v>54794.275000000009</v>
      </c>
      <c r="J71" s="5" t="s">
        <v>1</v>
      </c>
      <c r="K71" s="5">
        <v>123124.42499999999</v>
      </c>
      <c r="L71" s="5" t="s">
        <v>1</v>
      </c>
      <c r="M71" s="5" t="s">
        <v>1</v>
      </c>
      <c r="N71" s="6">
        <v>25788.6</v>
      </c>
      <c r="O71" s="5">
        <f t="shared" si="6"/>
        <v>212330.27499999999</v>
      </c>
    </row>
    <row r="72" spans="1:15" ht="15.75" customHeight="1" x14ac:dyDescent="0.25">
      <c r="A72" s="49">
        <v>42490</v>
      </c>
      <c r="B72" s="5">
        <v>6559.9</v>
      </c>
      <c r="C72" s="5" t="s">
        <v>1</v>
      </c>
      <c r="D72" s="5" t="s">
        <v>1</v>
      </c>
      <c r="E72" s="5" t="s">
        <v>1</v>
      </c>
      <c r="F72" s="5">
        <f t="shared" si="5"/>
        <v>0</v>
      </c>
      <c r="G72" s="5" t="s">
        <v>1</v>
      </c>
      <c r="H72" s="5">
        <v>2260.833333333333</v>
      </c>
      <c r="I72" s="5">
        <v>55202.03333333334</v>
      </c>
      <c r="J72" s="5" t="s">
        <v>1</v>
      </c>
      <c r="K72" s="5">
        <v>127791.33333333334</v>
      </c>
      <c r="L72" s="5" t="s">
        <v>1</v>
      </c>
      <c r="M72" s="5" t="s">
        <v>1</v>
      </c>
      <c r="N72" s="6">
        <v>26320.9</v>
      </c>
      <c r="O72" s="5">
        <f t="shared" si="6"/>
        <v>218135.00000000003</v>
      </c>
    </row>
    <row r="73" spans="1:15" ht="15.75" customHeight="1" x14ac:dyDescent="0.25">
      <c r="A73" s="49">
        <v>42521</v>
      </c>
      <c r="B73" s="5">
        <v>6929.2999999999993</v>
      </c>
      <c r="C73" s="5" t="s">
        <v>1</v>
      </c>
      <c r="D73" s="5" t="s">
        <v>1</v>
      </c>
      <c r="E73" s="5" t="s">
        <v>1</v>
      </c>
      <c r="F73" s="5">
        <f t="shared" si="5"/>
        <v>0</v>
      </c>
      <c r="G73" s="5" t="s">
        <v>1</v>
      </c>
      <c r="H73" s="5">
        <v>2089.1916666666666</v>
      </c>
      <c r="I73" s="5">
        <v>55609.791666666664</v>
      </c>
      <c r="J73" s="5" t="s">
        <v>1</v>
      </c>
      <c r="K73" s="5">
        <v>132458.2416666667</v>
      </c>
      <c r="L73" s="5" t="s">
        <v>1</v>
      </c>
      <c r="M73" s="5" t="s">
        <v>1</v>
      </c>
      <c r="N73" s="6">
        <v>26853.199999999997</v>
      </c>
      <c r="O73" s="5">
        <f t="shared" si="6"/>
        <v>223939.72500000003</v>
      </c>
    </row>
    <row r="74" spans="1:15" ht="15.75" customHeight="1" x14ac:dyDescent="0.25">
      <c r="A74" s="49">
        <v>42551</v>
      </c>
      <c r="B74" s="5">
        <v>7298.6999999999989</v>
      </c>
      <c r="C74" s="5" t="s">
        <v>1</v>
      </c>
      <c r="D74" s="5" t="s">
        <v>1</v>
      </c>
      <c r="E74" s="5" t="s">
        <v>1</v>
      </c>
      <c r="F74" s="5">
        <f t="shared" si="5"/>
        <v>0</v>
      </c>
      <c r="G74" s="5" t="s">
        <v>1</v>
      </c>
      <c r="H74" s="5">
        <v>1917.5500000000002</v>
      </c>
      <c r="I74" s="5">
        <v>56017.55000000001</v>
      </c>
      <c r="J74" s="5" t="s">
        <v>1</v>
      </c>
      <c r="K74" s="5">
        <v>137125.15000000002</v>
      </c>
      <c r="L74" s="5" t="s">
        <v>1</v>
      </c>
      <c r="M74" s="5" t="s">
        <v>1</v>
      </c>
      <c r="N74" s="6">
        <v>27385.5</v>
      </c>
      <c r="O74" s="5">
        <f t="shared" si="6"/>
        <v>229744.45000000004</v>
      </c>
    </row>
    <row r="75" spans="1:15" ht="15.75" customHeight="1" x14ac:dyDescent="0.25">
      <c r="A75" s="49">
        <v>42582</v>
      </c>
      <c r="B75" s="5">
        <v>7763.7666666666664</v>
      </c>
      <c r="C75" s="5" t="s">
        <v>1</v>
      </c>
      <c r="D75" s="5" t="s">
        <v>1</v>
      </c>
      <c r="E75" s="5" t="s">
        <v>1</v>
      </c>
      <c r="F75" s="5">
        <f t="shared" si="5"/>
        <v>0</v>
      </c>
      <c r="G75" s="5" t="s">
        <v>1</v>
      </c>
      <c r="H75" s="5">
        <v>1923.6750000000002</v>
      </c>
      <c r="I75" s="5">
        <v>48682.608333333337</v>
      </c>
      <c r="J75" s="5" t="s">
        <v>1</v>
      </c>
      <c r="K75" s="5">
        <v>138314.35833333337</v>
      </c>
      <c r="L75" s="5" t="s">
        <v>1</v>
      </c>
      <c r="M75" s="5" t="s">
        <v>1</v>
      </c>
      <c r="N75" s="6">
        <v>27565.600000000002</v>
      </c>
      <c r="O75" s="5">
        <f t="shared" si="6"/>
        <v>224250.00833333339</v>
      </c>
    </row>
    <row r="76" spans="1:15" ht="15.75" customHeight="1" x14ac:dyDescent="0.25">
      <c r="A76" s="49">
        <v>42613</v>
      </c>
      <c r="B76" s="5">
        <v>8228.8333333333339</v>
      </c>
      <c r="C76" s="5" t="s">
        <v>1</v>
      </c>
      <c r="D76" s="5" t="s">
        <v>1</v>
      </c>
      <c r="E76" s="5" t="s">
        <v>1</v>
      </c>
      <c r="F76" s="5">
        <f t="shared" si="5"/>
        <v>0</v>
      </c>
      <c r="G76" s="5" t="s">
        <v>1</v>
      </c>
      <c r="H76" s="5">
        <v>1929.8000000000002</v>
      </c>
      <c r="I76" s="5">
        <v>41347.666666666664</v>
      </c>
      <c r="J76" s="5" t="s">
        <v>1</v>
      </c>
      <c r="K76" s="5">
        <v>139503.56666666665</v>
      </c>
      <c r="L76" s="5" t="s">
        <v>1</v>
      </c>
      <c r="M76" s="5" t="s">
        <v>1</v>
      </c>
      <c r="N76" s="6">
        <v>27745.699999999997</v>
      </c>
      <c r="O76" s="5">
        <f t="shared" si="6"/>
        <v>218755.56666666665</v>
      </c>
    </row>
    <row r="77" spans="1:15" ht="15.75" customHeight="1" x14ac:dyDescent="0.25">
      <c r="A77" s="49">
        <v>42643</v>
      </c>
      <c r="B77" s="5">
        <v>8693.9000000000033</v>
      </c>
      <c r="C77" s="5" t="s">
        <v>1</v>
      </c>
      <c r="D77" s="5" t="s">
        <v>1</v>
      </c>
      <c r="E77" s="5" t="s">
        <v>1</v>
      </c>
      <c r="F77" s="5">
        <f t="shared" si="5"/>
        <v>0</v>
      </c>
      <c r="G77" s="5" t="s">
        <v>1</v>
      </c>
      <c r="H77" s="5">
        <v>1935.925</v>
      </c>
      <c r="I77" s="5">
        <v>34012.724999999999</v>
      </c>
      <c r="J77" s="5" t="s">
        <v>1</v>
      </c>
      <c r="K77" s="5">
        <v>140692.77499999999</v>
      </c>
      <c r="L77" s="5" t="s">
        <v>1</v>
      </c>
      <c r="M77" s="5" t="s">
        <v>1</v>
      </c>
      <c r="N77" s="6">
        <v>27925.800000000003</v>
      </c>
      <c r="O77" s="5">
        <f t="shared" si="6"/>
        <v>213261.125</v>
      </c>
    </row>
    <row r="78" spans="1:15" ht="15.75" customHeight="1" x14ac:dyDescent="0.25">
      <c r="A78" s="49">
        <v>42674</v>
      </c>
      <c r="B78" s="5">
        <v>9333.1333333333332</v>
      </c>
      <c r="C78" s="5" t="s">
        <v>1</v>
      </c>
      <c r="D78" s="5" t="s">
        <v>1</v>
      </c>
      <c r="E78" s="5" t="s">
        <v>1</v>
      </c>
      <c r="F78" s="5">
        <f t="shared" si="5"/>
        <v>0</v>
      </c>
      <c r="G78" s="5" t="s">
        <v>1</v>
      </c>
      <c r="H78" s="5">
        <v>1942.05</v>
      </c>
      <c r="I78" s="5">
        <v>38134.483333333337</v>
      </c>
      <c r="J78" s="5" t="s">
        <v>1</v>
      </c>
      <c r="K78" s="5">
        <v>140466.38333333336</v>
      </c>
      <c r="L78" s="5" t="s">
        <v>1</v>
      </c>
      <c r="M78" s="5" t="s">
        <v>1</v>
      </c>
      <c r="N78" s="6">
        <v>27845.933333333334</v>
      </c>
      <c r="O78" s="5">
        <f t="shared" si="6"/>
        <v>217721.9833333334</v>
      </c>
    </row>
    <row r="79" spans="1:15" ht="15.75" customHeight="1" x14ac:dyDescent="0.25">
      <c r="A79" s="49">
        <v>42704</v>
      </c>
      <c r="B79" s="5">
        <v>10167.322222222223</v>
      </c>
      <c r="C79" s="5" t="s">
        <v>1</v>
      </c>
      <c r="D79" s="5" t="s">
        <v>1</v>
      </c>
      <c r="E79" s="5" t="s">
        <v>1</v>
      </c>
      <c r="F79" s="5">
        <f t="shared" si="5"/>
        <v>0</v>
      </c>
      <c r="G79" s="5" t="s">
        <v>1</v>
      </c>
      <c r="H79" s="5">
        <v>1948.175</v>
      </c>
      <c r="I79" s="5">
        <v>42106.086111111115</v>
      </c>
      <c r="J79" s="5" t="s">
        <v>1</v>
      </c>
      <c r="K79" s="5">
        <v>139923.10277777773</v>
      </c>
      <c r="L79" s="5" t="s">
        <v>1</v>
      </c>
      <c r="M79" s="5" t="s">
        <v>1</v>
      </c>
      <c r="N79" s="6">
        <v>27755.866666666658</v>
      </c>
      <c r="O79" s="5">
        <f t="shared" si="6"/>
        <v>221900.55277777775</v>
      </c>
    </row>
    <row r="80" spans="1:15" ht="15.75" customHeight="1" x14ac:dyDescent="0.25">
      <c r="A80" s="49">
        <v>42735</v>
      </c>
      <c r="B80" s="5">
        <v>10611.6</v>
      </c>
      <c r="C80" s="5" t="s">
        <v>1</v>
      </c>
      <c r="D80" s="5" t="s">
        <v>1</v>
      </c>
      <c r="E80" s="5" t="s">
        <v>1</v>
      </c>
      <c r="F80" s="5">
        <f t="shared" si="5"/>
        <v>0</v>
      </c>
      <c r="G80" s="5" t="s">
        <v>1</v>
      </c>
      <c r="H80" s="5">
        <v>1954.3000000000002</v>
      </c>
      <c r="I80" s="5">
        <v>46378</v>
      </c>
      <c r="J80" s="5" t="s">
        <v>1</v>
      </c>
      <c r="K80" s="5">
        <v>140013.6</v>
      </c>
      <c r="L80" s="5" t="s">
        <v>1</v>
      </c>
      <c r="M80" s="5" t="s">
        <v>1</v>
      </c>
      <c r="N80" s="6">
        <v>27686.199999999997</v>
      </c>
      <c r="O80" s="5">
        <f t="shared" si="6"/>
        <v>226643.7</v>
      </c>
    </row>
    <row r="81" spans="1:15" ht="15.75" customHeight="1" x14ac:dyDescent="0.25">
      <c r="A81" s="49">
        <v>42766</v>
      </c>
      <c r="B81" s="5">
        <v>11255.2</v>
      </c>
      <c r="C81" s="5" t="s">
        <v>1</v>
      </c>
      <c r="D81" s="5" t="s">
        <v>1</v>
      </c>
      <c r="E81" s="5" t="s">
        <v>1</v>
      </c>
      <c r="F81" s="5">
        <f>SUM(D81:E81)</f>
        <v>0</v>
      </c>
      <c r="G81" s="5" t="s">
        <v>1</v>
      </c>
      <c r="H81" s="5">
        <v>1917.0833333333333</v>
      </c>
      <c r="I81" s="5">
        <v>45795.316666666673</v>
      </c>
      <c r="J81" s="5" t="s">
        <v>1</v>
      </c>
      <c r="K81" s="5">
        <v>143287.36666666667</v>
      </c>
      <c r="L81" s="5" t="s">
        <v>1</v>
      </c>
      <c r="M81" s="5" t="s">
        <v>1</v>
      </c>
      <c r="N81" s="6">
        <v>29994.316666666658</v>
      </c>
      <c r="O81" s="5">
        <f t="shared" si="6"/>
        <v>232249.28333333333</v>
      </c>
    </row>
    <row r="82" spans="1:15" ht="15.75" customHeight="1" x14ac:dyDescent="0.25">
      <c r="A82" s="49">
        <v>42794</v>
      </c>
      <c r="B82" s="5">
        <v>11898.8</v>
      </c>
      <c r="C82" s="5" t="s">
        <v>1</v>
      </c>
      <c r="D82" s="5" t="s">
        <v>1</v>
      </c>
      <c r="E82" s="5" t="s">
        <v>1</v>
      </c>
      <c r="F82" s="5">
        <f>SUM(D82:E82)</f>
        <v>0</v>
      </c>
      <c r="G82" s="5" t="s">
        <v>1</v>
      </c>
      <c r="H82" s="5">
        <v>1879.8666666666668</v>
      </c>
      <c r="I82" s="5">
        <v>45212.633333333331</v>
      </c>
      <c r="J82" s="5" t="s">
        <v>1</v>
      </c>
      <c r="K82" s="5">
        <v>146561.13333333333</v>
      </c>
      <c r="L82" s="5" t="s">
        <v>1</v>
      </c>
      <c r="M82" s="5" t="s">
        <v>1</v>
      </c>
      <c r="N82" s="6">
        <v>32302.433333333331</v>
      </c>
      <c r="O82" s="5">
        <f t="shared" si="6"/>
        <v>237854.86666666664</v>
      </c>
    </row>
    <row r="83" spans="1:15" ht="15.75" customHeight="1" x14ac:dyDescent="0.25">
      <c r="A83" s="49">
        <v>42825</v>
      </c>
      <c r="B83" s="5">
        <v>12542.400000000001</v>
      </c>
      <c r="C83" s="5" t="s">
        <v>1</v>
      </c>
      <c r="D83" s="5" t="s">
        <v>1</v>
      </c>
      <c r="E83" s="5" t="s">
        <v>1</v>
      </c>
      <c r="F83" s="5">
        <f>SUM(D83:E83)</f>
        <v>0</v>
      </c>
      <c r="G83" s="5" t="s">
        <v>1</v>
      </c>
      <c r="H83" s="5">
        <v>1842.65</v>
      </c>
      <c r="I83" s="5">
        <v>44629.95</v>
      </c>
      <c r="J83" s="5" t="s">
        <v>1</v>
      </c>
      <c r="K83" s="5">
        <v>149834.90000000002</v>
      </c>
      <c r="L83" s="5" t="s">
        <v>1</v>
      </c>
      <c r="M83" s="5" t="s">
        <v>1</v>
      </c>
      <c r="N83" s="6">
        <v>34610.549999999996</v>
      </c>
      <c r="O83" s="5">
        <f t="shared" si="6"/>
        <v>243460.45</v>
      </c>
    </row>
    <row r="84" spans="1:15" ht="15.75" customHeight="1" x14ac:dyDescent="0.25">
      <c r="A84" s="49">
        <v>42855</v>
      </c>
      <c r="B84" s="5">
        <v>11219.366666666665</v>
      </c>
      <c r="C84" s="5" t="s">
        <v>1</v>
      </c>
      <c r="D84" s="5" t="s">
        <v>1</v>
      </c>
      <c r="E84" s="5" t="s">
        <v>1</v>
      </c>
      <c r="F84" s="5">
        <f t="shared" ref="F84:F113" si="7">SUM(D84:E84)</f>
        <v>0</v>
      </c>
      <c r="G84" s="5"/>
      <c r="H84" s="5">
        <v>1780.5333333333333</v>
      </c>
      <c r="I84" s="5">
        <v>73512.433333333334</v>
      </c>
      <c r="J84" s="5" t="s">
        <v>1</v>
      </c>
      <c r="K84" s="5">
        <v>149911.93333333338</v>
      </c>
      <c r="L84" s="5"/>
      <c r="M84" s="5"/>
      <c r="N84" s="6">
        <v>36653.599999999999</v>
      </c>
      <c r="O84" s="5">
        <f t="shared" si="6"/>
        <v>273077.8666666667</v>
      </c>
    </row>
    <row r="85" spans="1:15" ht="15.75" customHeight="1" x14ac:dyDescent="0.25">
      <c r="A85" s="49">
        <v>42886</v>
      </c>
      <c r="B85" s="5">
        <v>9896.3333333333321</v>
      </c>
      <c r="C85" s="5" t="s">
        <v>1</v>
      </c>
      <c r="D85" s="5" t="s">
        <v>1</v>
      </c>
      <c r="E85" s="5" t="s">
        <v>1</v>
      </c>
      <c r="F85" s="5">
        <f t="shared" si="7"/>
        <v>0</v>
      </c>
      <c r="G85" s="5"/>
      <c r="H85" s="5">
        <v>1718.4166666666667</v>
      </c>
      <c r="I85" s="5">
        <v>102394.91666666664</v>
      </c>
      <c r="J85" s="5" t="s">
        <v>1</v>
      </c>
      <c r="K85" s="5">
        <v>149988.9666666667</v>
      </c>
      <c r="L85" s="5"/>
      <c r="M85" s="5"/>
      <c r="N85" s="6">
        <v>38696.65</v>
      </c>
      <c r="O85" s="5">
        <f t="shared" si="6"/>
        <v>302695.28333333338</v>
      </c>
    </row>
    <row r="86" spans="1:15" ht="15.75" customHeight="1" x14ac:dyDescent="0.25">
      <c r="A86" s="49">
        <v>42916</v>
      </c>
      <c r="B86" s="5">
        <v>8573.3000000000011</v>
      </c>
      <c r="C86" s="5" t="s">
        <v>1</v>
      </c>
      <c r="D86" s="5" t="s">
        <v>1</v>
      </c>
      <c r="E86" s="5" t="s">
        <v>1</v>
      </c>
      <c r="F86" s="5">
        <f t="shared" si="7"/>
        <v>0</v>
      </c>
      <c r="G86" s="5"/>
      <c r="H86" s="5">
        <v>1656.3</v>
      </c>
      <c r="I86" s="5">
        <v>131277.40000000002</v>
      </c>
      <c r="J86" s="5" t="s">
        <v>1</v>
      </c>
      <c r="K86" s="5">
        <v>150065.99999999997</v>
      </c>
      <c r="L86" s="5"/>
      <c r="M86" s="5"/>
      <c r="N86" s="6">
        <v>40739.699999999997</v>
      </c>
      <c r="O86" s="5">
        <f t="shared" si="6"/>
        <v>332312.7</v>
      </c>
    </row>
    <row r="87" spans="1:15" ht="15.75" customHeight="1" x14ac:dyDescent="0.25">
      <c r="A87" s="49">
        <v>42947</v>
      </c>
      <c r="B87" s="5">
        <v>10741.966666666667</v>
      </c>
      <c r="C87" s="5" t="s">
        <v>1</v>
      </c>
      <c r="D87" s="5" t="s">
        <v>1</v>
      </c>
      <c r="E87" s="5" t="s">
        <v>1</v>
      </c>
      <c r="F87" s="5">
        <f t="shared" si="7"/>
        <v>0</v>
      </c>
      <c r="G87" s="5"/>
      <c r="H87" s="5">
        <v>1725.9666666666667</v>
      </c>
      <c r="I87" s="5">
        <v>105529.66666666666</v>
      </c>
      <c r="J87" s="5" t="s">
        <v>1</v>
      </c>
      <c r="K87" s="5">
        <v>155746.33333333331</v>
      </c>
      <c r="L87" s="5"/>
      <c r="M87" s="5"/>
      <c r="N87" s="6">
        <v>39098.116666666661</v>
      </c>
      <c r="O87" s="5">
        <f t="shared" si="6"/>
        <v>312842.04999999993</v>
      </c>
    </row>
    <row r="88" spans="1:15" ht="15.75" customHeight="1" x14ac:dyDescent="0.25">
      <c r="A88" s="49">
        <v>42978</v>
      </c>
      <c r="B88" s="5">
        <v>12910.633333333333</v>
      </c>
      <c r="C88" s="5" t="s">
        <v>1</v>
      </c>
      <c r="D88" s="5" t="s">
        <v>1</v>
      </c>
      <c r="E88" s="5" t="s">
        <v>1</v>
      </c>
      <c r="F88" s="5">
        <f t="shared" si="7"/>
        <v>0</v>
      </c>
      <c r="G88" s="5"/>
      <c r="H88" s="5">
        <v>1795.6333333333334</v>
      </c>
      <c r="I88" s="5">
        <v>79781.933333333349</v>
      </c>
      <c r="J88" s="5" t="s">
        <v>1</v>
      </c>
      <c r="K88" s="5">
        <v>161426.66666666666</v>
      </c>
      <c r="L88" s="5"/>
      <c r="M88" s="5"/>
      <c r="N88" s="6">
        <v>37456.533333333326</v>
      </c>
      <c r="O88" s="5">
        <f t="shared" si="6"/>
        <v>293371.40000000002</v>
      </c>
    </row>
    <row r="89" spans="1:15" ht="15.75" customHeight="1" x14ac:dyDescent="0.25">
      <c r="A89" s="49">
        <v>43008</v>
      </c>
      <c r="B89" s="5">
        <v>15079.300000000003</v>
      </c>
      <c r="C89" s="5" t="s">
        <v>1</v>
      </c>
      <c r="D89" s="5" t="s">
        <v>1</v>
      </c>
      <c r="E89" s="5" t="s">
        <v>1</v>
      </c>
      <c r="F89" s="5">
        <f t="shared" si="7"/>
        <v>0</v>
      </c>
      <c r="G89" s="5"/>
      <c r="H89" s="5">
        <v>1865.3</v>
      </c>
      <c r="I89" s="5">
        <v>54034.2</v>
      </c>
      <c r="J89" s="5" t="s">
        <v>1</v>
      </c>
      <c r="K89" s="5">
        <v>167107</v>
      </c>
      <c r="L89" s="5"/>
      <c r="M89" s="5"/>
      <c r="N89" s="6">
        <v>35814.950000000004</v>
      </c>
      <c r="O89" s="5">
        <f t="shared" si="6"/>
        <v>273900.75</v>
      </c>
    </row>
    <row r="90" spans="1:15" ht="15.75" customHeight="1" x14ac:dyDescent="0.25">
      <c r="A90" s="49">
        <v>43039</v>
      </c>
      <c r="B90" s="5">
        <v>12553.166666666666</v>
      </c>
      <c r="C90" s="5" t="s">
        <v>1</v>
      </c>
      <c r="D90" s="5" t="s">
        <v>1</v>
      </c>
      <c r="E90" s="5" t="s">
        <v>1</v>
      </c>
      <c r="F90" s="5">
        <f t="shared" si="7"/>
        <v>0</v>
      </c>
      <c r="G90" s="5"/>
      <c r="H90" s="5">
        <v>1907.7333333333333</v>
      </c>
      <c r="I90" s="5">
        <v>58939.3</v>
      </c>
      <c r="J90" s="5" t="s">
        <v>1</v>
      </c>
      <c r="K90" s="5">
        <v>169908.49999999997</v>
      </c>
      <c r="L90" s="5"/>
      <c r="M90" s="5"/>
      <c r="N90" s="6">
        <v>34244.733333333323</v>
      </c>
      <c r="O90" s="5">
        <f t="shared" si="6"/>
        <v>277553.43333333329</v>
      </c>
    </row>
    <row r="91" spans="1:15" ht="15.75" customHeight="1" x14ac:dyDescent="0.25">
      <c r="A91" s="49">
        <v>43069</v>
      </c>
      <c r="B91" s="5">
        <v>10027.033333333335</v>
      </c>
      <c r="C91" s="5" t="s">
        <v>1</v>
      </c>
      <c r="D91" s="5" t="s">
        <v>1</v>
      </c>
      <c r="E91" s="5" t="s">
        <v>1</v>
      </c>
      <c r="F91" s="5">
        <f t="shared" si="7"/>
        <v>0</v>
      </c>
      <c r="G91" s="5"/>
      <c r="H91" s="5">
        <v>1950.1666666666667</v>
      </c>
      <c r="I91" s="5">
        <v>63844.399999999994</v>
      </c>
      <c r="J91" s="5" t="s">
        <v>1</v>
      </c>
      <c r="K91" s="5">
        <v>172710.00000000003</v>
      </c>
      <c r="L91" s="5"/>
      <c r="M91" s="5"/>
      <c r="N91" s="6">
        <v>32674.516666666663</v>
      </c>
      <c r="O91" s="5">
        <f>SUM(B91:C91,F91:N91)</f>
        <v>281206.1166666667</v>
      </c>
    </row>
    <row r="92" spans="1:15" ht="15.75" customHeight="1" x14ac:dyDescent="0.25">
      <c r="A92" s="49">
        <v>43100</v>
      </c>
      <c r="B92" s="5">
        <v>7500.9000000000005</v>
      </c>
      <c r="C92" s="5" t="s">
        <v>1</v>
      </c>
      <c r="D92" s="5" t="s">
        <v>1</v>
      </c>
      <c r="E92" s="5" t="s">
        <v>1</v>
      </c>
      <c r="F92" s="5">
        <f t="shared" si="7"/>
        <v>0</v>
      </c>
      <c r="G92" s="5"/>
      <c r="H92" s="5">
        <v>1992.6000000000001</v>
      </c>
      <c r="I92" s="5">
        <v>68749.5</v>
      </c>
      <c r="J92" s="5" t="s">
        <v>1</v>
      </c>
      <c r="K92" s="5">
        <v>175511.5</v>
      </c>
      <c r="L92" s="5"/>
      <c r="M92" s="5"/>
      <c r="N92" s="6">
        <v>31104.299999999996</v>
      </c>
      <c r="O92" s="5">
        <f>SUM(B92:C92,F92:N92)</f>
        <v>284858.8</v>
      </c>
    </row>
    <row r="93" spans="1:15" ht="15.75" customHeight="1" x14ac:dyDescent="0.25">
      <c r="A93" s="49">
        <v>43131</v>
      </c>
      <c r="B93" s="5">
        <v>11237.9</v>
      </c>
      <c r="C93" s="5" t="s">
        <v>1</v>
      </c>
      <c r="D93" s="5" t="s">
        <v>1</v>
      </c>
      <c r="E93" s="5" t="s">
        <v>1</v>
      </c>
      <c r="F93" s="5">
        <f t="shared" si="7"/>
        <v>0</v>
      </c>
      <c r="G93" s="5"/>
      <c r="H93" s="5">
        <v>1652.8166666666666</v>
      </c>
      <c r="I93" s="5">
        <v>70476.099999999991</v>
      </c>
      <c r="J93" s="5" t="s">
        <v>1</v>
      </c>
      <c r="K93" s="5">
        <v>177598.06666666668</v>
      </c>
      <c r="L93" s="5"/>
      <c r="M93" s="5"/>
      <c r="N93" s="6">
        <v>32306.550000000003</v>
      </c>
      <c r="O93" s="5">
        <f t="shared" ref="O93:O108" si="8">SUM(B93:C93,F93:N93)</f>
        <v>293271.43333333335</v>
      </c>
    </row>
    <row r="94" spans="1:15" ht="15.75" customHeight="1" x14ac:dyDescent="0.25">
      <c r="A94" s="49">
        <v>43159</v>
      </c>
      <c r="B94" s="5">
        <v>15044.3</v>
      </c>
      <c r="C94" s="5" t="s">
        <v>1</v>
      </c>
      <c r="D94" s="5" t="s">
        <v>1</v>
      </c>
      <c r="E94" s="5" t="s">
        <v>1</v>
      </c>
      <c r="F94" s="5">
        <f t="shared" si="7"/>
        <v>0</v>
      </c>
      <c r="G94" s="5"/>
      <c r="H94" s="5">
        <v>1313.0333333333333</v>
      </c>
      <c r="I94" s="5">
        <v>73063.899999999994</v>
      </c>
      <c r="J94" s="5" t="s">
        <v>1</v>
      </c>
      <c r="K94" s="5">
        <v>179785.83333333337</v>
      </c>
      <c r="L94" s="5"/>
      <c r="M94" s="5"/>
      <c r="N94" s="6">
        <v>32808.900000000009</v>
      </c>
      <c r="O94" s="5">
        <f t="shared" si="8"/>
        <v>302015.96666666673</v>
      </c>
    </row>
    <row r="95" spans="1:15" ht="15.75" customHeight="1" x14ac:dyDescent="0.25">
      <c r="A95" s="49">
        <v>43190</v>
      </c>
      <c r="B95" s="5">
        <v>19066.099999999999</v>
      </c>
      <c r="C95" s="5" t="s">
        <v>1</v>
      </c>
      <c r="D95" s="5" t="s">
        <v>1</v>
      </c>
      <c r="E95" s="5" t="s">
        <v>1</v>
      </c>
      <c r="F95" s="5">
        <f t="shared" si="7"/>
        <v>0</v>
      </c>
      <c r="G95" s="5"/>
      <c r="H95" s="5">
        <v>973.30000000000007</v>
      </c>
      <c r="I95" s="5">
        <v>76144.000000000015</v>
      </c>
      <c r="J95" s="5" t="s">
        <v>1</v>
      </c>
      <c r="K95" s="5">
        <v>182334.09999999998</v>
      </c>
      <c r="L95" s="5"/>
      <c r="M95" s="5"/>
      <c r="N95" s="6">
        <v>33725.5</v>
      </c>
      <c r="O95" s="5">
        <f t="shared" si="8"/>
        <v>312243</v>
      </c>
    </row>
    <row r="96" spans="1:15" ht="15.75" customHeight="1" x14ac:dyDescent="0.25">
      <c r="A96" s="49">
        <v>43220</v>
      </c>
      <c r="B96" s="5">
        <v>16152.1</v>
      </c>
      <c r="C96" s="5" t="s">
        <v>1</v>
      </c>
      <c r="D96" s="5" t="s">
        <v>1</v>
      </c>
      <c r="E96" s="5" t="s">
        <v>1</v>
      </c>
      <c r="F96" s="5">
        <f t="shared" si="7"/>
        <v>0</v>
      </c>
      <c r="G96" s="5"/>
      <c r="H96" s="5">
        <v>989.4666666666667</v>
      </c>
      <c r="I96" s="5">
        <v>74608</v>
      </c>
      <c r="J96" s="5" t="s">
        <v>1</v>
      </c>
      <c r="K96" s="5">
        <v>185611.26666666669</v>
      </c>
      <c r="L96" s="5"/>
      <c r="M96" s="5"/>
      <c r="N96" s="6">
        <v>34875.23333333333</v>
      </c>
      <c r="O96" s="5">
        <f t="shared" si="8"/>
        <v>312236.06666666671</v>
      </c>
    </row>
    <row r="97" spans="1:15" ht="15.75" customHeight="1" x14ac:dyDescent="0.25">
      <c r="A97" s="49">
        <v>43251</v>
      </c>
      <c r="B97" s="5">
        <v>13238.099999999999</v>
      </c>
      <c r="C97" s="5" t="s">
        <v>1</v>
      </c>
      <c r="D97" s="5" t="s">
        <v>1</v>
      </c>
      <c r="E97" s="5" t="s">
        <v>1</v>
      </c>
      <c r="F97" s="5">
        <f t="shared" si="7"/>
        <v>0</v>
      </c>
      <c r="G97" s="5"/>
      <c r="H97" s="5">
        <v>1005.6333333333333</v>
      </c>
      <c r="I97" s="5">
        <v>73072</v>
      </c>
      <c r="J97" s="5" t="s">
        <v>1</v>
      </c>
      <c r="K97" s="5">
        <v>188888.43333333332</v>
      </c>
      <c r="L97" s="5"/>
      <c r="M97" s="5"/>
      <c r="N97" s="6">
        <v>36024.966666666667</v>
      </c>
      <c r="O97" s="5">
        <f t="shared" si="8"/>
        <v>312229.1333333333</v>
      </c>
    </row>
    <row r="98" spans="1:15" ht="15.75" customHeight="1" x14ac:dyDescent="0.25">
      <c r="A98" s="49">
        <v>43281</v>
      </c>
      <c r="B98" s="5">
        <v>10324.1</v>
      </c>
      <c r="C98" s="5" t="s">
        <v>1</v>
      </c>
      <c r="D98" s="5" t="s">
        <v>1</v>
      </c>
      <c r="E98" s="5" t="s">
        <v>1</v>
      </c>
      <c r="F98" s="5">
        <f t="shared" si="7"/>
        <v>0</v>
      </c>
      <c r="G98" s="5"/>
      <c r="H98" s="5">
        <v>1021.8</v>
      </c>
      <c r="I98" s="5">
        <v>71536</v>
      </c>
      <c r="J98" s="5" t="s">
        <v>1</v>
      </c>
      <c r="K98" s="5">
        <v>192165.59999999998</v>
      </c>
      <c r="L98" s="5"/>
      <c r="M98" s="5"/>
      <c r="N98" s="6">
        <v>37174.699999999953</v>
      </c>
      <c r="O98" s="5">
        <f t="shared" si="8"/>
        <v>312222.19999999995</v>
      </c>
    </row>
    <row r="99" spans="1:15" ht="15.75" customHeight="1" x14ac:dyDescent="0.25">
      <c r="A99" s="49">
        <v>43312</v>
      </c>
      <c r="B99" s="5">
        <v>10511.95</v>
      </c>
      <c r="C99" s="5" t="s">
        <v>1</v>
      </c>
      <c r="D99" s="5" t="s">
        <v>1</v>
      </c>
      <c r="E99" s="5" t="s">
        <v>1</v>
      </c>
      <c r="F99" s="5">
        <f t="shared" si="7"/>
        <v>0</v>
      </c>
      <c r="G99" s="5"/>
      <c r="H99" s="5">
        <v>1058.8666666666668</v>
      </c>
      <c r="I99" s="5">
        <v>68117.300000000017</v>
      </c>
      <c r="J99" s="5" t="s">
        <v>1</v>
      </c>
      <c r="K99" s="5">
        <v>197648.49999999994</v>
      </c>
      <c r="L99" s="5"/>
      <c r="M99" s="5"/>
      <c r="N99" s="6">
        <v>40917.033333333333</v>
      </c>
      <c r="O99" s="5">
        <f t="shared" si="8"/>
        <v>318253.64999999997</v>
      </c>
    </row>
    <row r="100" spans="1:15" ht="15.75" customHeight="1" x14ac:dyDescent="0.25">
      <c r="A100" s="49">
        <v>43343</v>
      </c>
      <c r="B100" s="5">
        <v>10699.766666666668</v>
      </c>
      <c r="C100" s="5" t="s">
        <v>1</v>
      </c>
      <c r="D100" s="5" t="s">
        <v>1</v>
      </c>
      <c r="E100" s="5" t="s">
        <v>1</v>
      </c>
      <c r="F100" s="5">
        <f t="shared" si="7"/>
        <v>0</v>
      </c>
      <c r="G100" s="5"/>
      <c r="H100" s="5">
        <v>1095.9333333333334</v>
      </c>
      <c r="I100" s="5">
        <v>64698.599999999991</v>
      </c>
      <c r="J100" s="5" t="s">
        <v>1</v>
      </c>
      <c r="K100" s="5">
        <v>203131.4</v>
      </c>
      <c r="L100" s="5"/>
      <c r="M100" s="5"/>
      <c r="N100" s="6">
        <v>44659.366666666669</v>
      </c>
      <c r="O100" s="5">
        <f t="shared" si="8"/>
        <v>324285.06666666665</v>
      </c>
    </row>
    <row r="101" spans="1:15" ht="15.75" customHeight="1" x14ac:dyDescent="0.25">
      <c r="A101" s="49">
        <v>43373</v>
      </c>
      <c r="B101" s="5">
        <v>10949.1</v>
      </c>
      <c r="C101" s="5" t="s">
        <v>1</v>
      </c>
      <c r="D101" s="5" t="s">
        <v>1</v>
      </c>
      <c r="E101" s="5" t="s">
        <v>1</v>
      </c>
      <c r="F101" s="5">
        <f t="shared" si="7"/>
        <v>0</v>
      </c>
      <c r="G101" s="5"/>
      <c r="H101" s="5">
        <v>1183</v>
      </c>
      <c r="I101" s="5">
        <v>61667.900000000009</v>
      </c>
      <c r="J101" s="5" t="s">
        <v>1</v>
      </c>
      <c r="K101" s="5">
        <v>209035</v>
      </c>
      <c r="L101" s="5"/>
      <c r="M101" s="5"/>
      <c r="N101" s="6">
        <v>48459.5</v>
      </c>
      <c r="O101" s="5">
        <f t="shared" si="8"/>
        <v>331294.5</v>
      </c>
    </row>
    <row r="102" spans="1:15" ht="15.75" customHeight="1" x14ac:dyDescent="0.25">
      <c r="A102" s="49">
        <v>43404</v>
      </c>
      <c r="B102" s="5">
        <v>11571.666666666666</v>
      </c>
      <c r="C102" s="5" t="s">
        <v>1</v>
      </c>
      <c r="D102" s="5" t="s">
        <v>1</v>
      </c>
      <c r="E102" s="5" t="s">
        <v>1</v>
      </c>
      <c r="F102" s="5">
        <f t="shared" si="7"/>
        <v>0</v>
      </c>
      <c r="G102" s="5"/>
      <c r="H102" s="5">
        <v>1219</v>
      </c>
      <c r="I102" s="5">
        <v>65752.866666666669</v>
      </c>
      <c r="J102" s="5" t="s">
        <v>1</v>
      </c>
      <c r="K102" s="5">
        <v>210667.73333333331</v>
      </c>
      <c r="L102" s="5"/>
      <c r="M102" s="5"/>
      <c r="N102" s="6">
        <v>47122.2</v>
      </c>
      <c r="O102" s="5">
        <f t="shared" si="8"/>
        <v>336333.46666666667</v>
      </c>
    </row>
    <row r="103" spans="1:15" ht="15.75" customHeight="1" x14ac:dyDescent="0.25">
      <c r="A103" s="49">
        <v>43434</v>
      </c>
      <c r="B103" s="5">
        <v>12194.233333333334</v>
      </c>
      <c r="C103" s="5" t="s">
        <v>1</v>
      </c>
      <c r="D103" s="5" t="s">
        <v>1</v>
      </c>
      <c r="E103" s="5" t="s">
        <v>1</v>
      </c>
      <c r="F103" s="5">
        <f t="shared" si="7"/>
        <v>0</v>
      </c>
      <c r="G103" s="5"/>
      <c r="H103" s="5">
        <v>1255</v>
      </c>
      <c r="I103" s="5">
        <v>69837.833333333328</v>
      </c>
      <c r="J103" s="5" t="s">
        <v>1</v>
      </c>
      <c r="K103" s="5">
        <v>212300.46666666662</v>
      </c>
      <c r="L103" s="5"/>
      <c r="M103" s="5"/>
      <c r="N103" s="6">
        <v>45784.900000000009</v>
      </c>
      <c r="O103" s="5">
        <f t="shared" si="8"/>
        <v>341372.43333333329</v>
      </c>
    </row>
    <row r="104" spans="1:15" ht="15.75" customHeight="1" x14ac:dyDescent="0.25">
      <c r="A104" s="49">
        <v>43465</v>
      </c>
      <c r="B104" s="5">
        <v>12816.8</v>
      </c>
      <c r="C104" s="5" t="s">
        <v>1</v>
      </c>
      <c r="D104" s="5" t="s">
        <v>1</v>
      </c>
      <c r="E104" s="5" t="s">
        <v>1</v>
      </c>
      <c r="F104" s="5">
        <f t="shared" si="7"/>
        <v>0</v>
      </c>
      <c r="G104" s="5"/>
      <c r="H104" s="5">
        <v>1291</v>
      </c>
      <c r="I104" s="5">
        <v>73922.8</v>
      </c>
      <c r="J104" s="5" t="s">
        <v>1</v>
      </c>
      <c r="K104" s="5">
        <v>213933.20000000007</v>
      </c>
      <c r="L104" s="5"/>
      <c r="M104" s="5"/>
      <c r="N104" s="6">
        <v>44447.600000000035</v>
      </c>
      <c r="O104" s="5">
        <f t="shared" si="8"/>
        <v>346411.40000000008</v>
      </c>
    </row>
    <row r="105" spans="1:15" ht="15.75" customHeight="1" x14ac:dyDescent="0.25">
      <c r="A105" s="49">
        <v>43496</v>
      </c>
      <c r="B105" s="5">
        <v>17528.566666666669</v>
      </c>
      <c r="C105" s="5" t="s">
        <v>1</v>
      </c>
      <c r="D105" s="5" t="s">
        <v>1</v>
      </c>
      <c r="E105" s="5" t="s">
        <v>1</v>
      </c>
      <c r="F105" s="5">
        <f t="shared" si="7"/>
        <v>0</v>
      </c>
      <c r="G105" s="5"/>
      <c r="H105" s="5">
        <v>1294.3333333333335</v>
      </c>
      <c r="I105" s="5">
        <v>77666.166666666672</v>
      </c>
      <c r="J105" s="5" t="s">
        <v>1</v>
      </c>
      <c r="K105" s="5">
        <v>217408.23333333337</v>
      </c>
      <c r="L105" s="5"/>
      <c r="M105" s="5"/>
      <c r="N105" s="6">
        <v>43119.600000000006</v>
      </c>
      <c r="O105" s="5">
        <f t="shared" si="8"/>
        <v>357016.9</v>
      </c>
    </row>
    <row r="106" spans="1:15" ht="15.75" customHeight="1" x14ac:dyDescent="0.25">
      <c r="A106" s="49">
        <v>43524</v>
      </c>
      <c r="B106" s="5">
        <v>22240.333333333332</v>
      </c>
      <c r="C106" s="5" t="s">
        <v>1</v>
      </c>
      <c r="D106" s="5" t="s">
        <v>1</v>
      </c>
      <c r="E106" s="5" t="s">
        <v>1</v>
      </c>
      <c r="F106" s="5">
        <f t="shared" si="7"/>
        <v>0</v>
      </c>
      <c r="G106" s="5"/>
      <c r="H106" s="5">
        <v>1297.6666666666665</v>
      </c>
      <c r="I106" s="5">
        <v>81409.53333333334</v>
      </c>
      <c r="J106" s="5" t="s">
        <v>1</v>
      </c>
      <c r="K106" s="5">
        <v>220883.26666666666</v>
      </c>
      <c r="L106" s="5"/>
      <c r="M106" s="5"/>
      <c r="N106" s="6">
        <v>41791.599999999999</v>
      </c>
      <c r="O106" s="5">
        <f t="shared" si="8"/>
        <v>367622.39999999997</v>
      </c>
    </row>
    <row r="107" spans="1:15" ht="15.75" customHeight="1" x14ac:dyDescent="0.25">
      <c r="A107" s="49">
        <v>43555</v>
      </c>
      <c r="B107" s="5">
        <v>26952.1</v>
      </c>
      <c r="C107" s="5" t="s">
        <v>1</v>
      </c>
      <c r="D107" s="5" t="s">
        <v>1</v>
      </c>
      <c r="E107" s="5" t="s">
        <v>1</v>
      </c>
      <c r="F107" s="5">
        <f t="shared" si="7"/>
        <v>0</v>
      </c>
      <c r="G107" s="5"/>
      <c r="H107" s="5">
        <v>1301</v>
      </c>
      <c r="I107" s="5">
        <v>85152.900000000009</v>
      </c>
      <c r="J107" s="5" t="s">
        <v>1</v>
      </c>
      <c r="K107" s="5">
        <v>224358.3</v>
      </c>
      <c r="L107" s="5"/>
      <c r="M107" s="5"/>
      <c r="N107" s="6">
        <v>40463.600000000006</v>
      </c>
      <c r="O107" s="5">
        <f t="shared" si="8"/>
        <v>378227.9</v>
      </c>
    </row>
    <row r="108" spans="1:15" ht="15.75" customHeight="1" x14ac:dyDescent="0.25">
      <c r="A108" s="49">
        <v>43585</v>
      </c>
      <c r="B108" s="5">
        <v>23977.433333333327</v>
      </c>
      <c r="C108" s="5" t="s">
        <v>1</v>
      </c>
      <c r="D108" s="5" t="s">
        <v>1</v>
      </c>
      <c r="E108" s="5" t="s">
        <v>1</v>
      </c>
      <c r="F108" s="5">
        <f t="shared" si="7"/>
        <v>0</v>
      </c>
      <c r="G108" s="5"/>
      <c r="H108" s="5">
        <v>1303.8666666666668</v>
      </c>
      <c r="I108" s="5">
        <v>82881.100000000006</v>
      </c>
      <c r="J108" s="5" t="s">
        <v>1</v>
      </c>
      <c r="K108" s="5">
        <v>230290.90000000002</v>
      </c>
      <c r="L108" s="5"/>
      <c r="M108" s="5"/>
      <c r="N108" s="6">
        <v>47988.9</v>
      </c>
      <c r="O108" s="5">
        <f t="shared" si="8"/>
        <v>386442.20000000007</v>
      </c>
    </row>
    <row r="109" spans="1:15" ht="15.75" customHeight="1" x14ac:dyDescent="0.25">
      <c r="A109" s="49">
        <v>43616</v>
      </c>
      <c r="B109" s="5">
        <v>21002.76666666667</v>
      </c>
      <c r="C109" s="5" t="s">
        <v>1</v>
      </c>
      <c r="D109" s="5" t="s">
        <v>1</v>
      </c>
      <c r="E109" s="5" t="s">
        <v>1</v>
      </c>
      <c r="F109" s="5">
        <f t="shared" si="7"/>
        <v>0</v>
      </c>
      <c r="G109" s="5"/>
      <c r="H109" s="5">
        <v>1306.7333333333336</v>
      </c>
      <c r="I109" s="5">
        <v>80609.3</v>
      </c>
      <c r="J109" s="5" t="s">
        <v>1</v>
      </c>
      <c r="K109" s="5">
        <v>236223.49999999997</v>
      </c>
      <c r="L109" s="5"/>
      <c r="M109" s="5"/>
      <c r="N109" s="6">
        <v>55514.2</v>
      </c>
      <c r="O109" s="5">
        <f>SUM(B109:C109,F109:N109)</f>
        <v>394656.5</v>
      </c>
    </row>
    <row r="110" spans="1:15" ht="15.75" customHeight="1" x14ac:dyDescent="0.25">
      <c r="A110" s="49">
        <v>43646</v>
      </c>
      <c r="B110" s="5">
        <v>18028.099999999999</v>
      </c>
      <c r="C110" s="5" t="s">
        <v>1</v>
      </c>
      <c r="D110" s="5" t="s">
        <v>1</v>
      </c>
      <c r="E110" s="5" t="s">
        <v>1</v>
      </c>
      <c r="F110" s="5">
        <f t="shared" si="7"/>
        <v>0</v>
      </c>
      <c r="G110" s="5"/>
      <c r="H110" s="5">
        <v>1309.5999999999999</v>
      </c>
      <c r="I110" s="5">
        <v>78337.5</v>
      </c>
      <c r="J110" s="5" t="s">
        <v>1</v>
      </c>
      <c r="K110" s="5">
        <v>242156.10000000003</v>
      </c>
      <c r="L110" s="5"/>
      <c r="M110" s="5"/>
      <c r="N110" s="6">
        <v>63039.500000000015</v>
      </c>
      <c r="O110" s="5">
        <f>SUM(B110:C110,F110:N110)</f>
        <v>402870.80000000005</v>
      </c>
    </row>
    <row r="111" spans="1:15" ht="15.75" customHeight="1" x14ac:dyDescent="0.25">
      <c r="A111" s="49">
        <v>43677</v>
      </c>
      <c r="B111" s="5">
        <v>20031.100000000002</v>
      </c>
      <c r="C111" s="5" t="s">
        <v>1</v>
      </c>
      <c r="D111" s="5" t="s">
        <v>1</v>
      </c>
      <c r="E111" s="5" t="s">
        <v>1</v>
      </c>
      <c r="F111" s="5">
        <f t="shared" si="7"/>
        <v>0</v>
      </c>
      <c r="G111" s="5"/>
      <c r="H111" s="5">
        <v>1313.6999999999998</v>
      </c>
      <c r="I111" s="5">
        <v>76162.36666666664</v>
      </c>
      <c r="J111" s="5">
        <v>0</v>
      </c>
      <c r="K111" s="5">
        <v>250211.83333333328</v>
      </c>
      <c r="L111" s="5"/>
      <c r="M111" s="5"/>
      <c r="N111" s="6">
        <v>59643.76666666667</v>
      </c>
      <c r="O111" s="5">
        <f t="shared" ref="O111:O113" si="9">SUM(B111:C111,F111:N111)</f>
        <v>407362.7666666666</v>
      </c>
    </row>
    <row r="112" spans="1:15" ht="15.75" customHeight="1" x14ac:dyDescent="0.25">
      <c r="A112" s="49">
        <v>43708</v>
      </c>
      <c r="B112" s="5">
        <v>22034.1</v>
      </c>
      <c r="C112" s="5" t="s">
        <v>1</v>
      </c>
      <c r="D112" s="5" t="s">
        <v>1</v>
      </c>
      <c r="E112" s="5" t="s">
        <v>1</v>
      </c>
      <c r="F112" s="5">
        <f t="shared" si="7"/>
        <v>0</v>
      </c>
      <c r="G112" s="5"/>
      <c r="H112" s="5">
        <v>1317.8000000000002</v>
      </c>
      <c r="I112" s="5">
        <v>73987.233333333352</v>
      </c>
      <c r="J112" s="5">
        <v>0</v>
      </c>
      <c r="K112" s="5">
        <v>258267.56666666665</v>
      </c>
      <c r="L112" s="5"/>
      <c r="M112" s="5"/>
      <c r="N112" s="6">
        <v>56248.03333333334</v>
      </c>
      <c r="O112" s="5">
        <f t="shared" si="9"/>
        <v>411854.73333333334</v>
      </c>
    </row>
    <row r="113" spans="1:15" ht="15.75" customHeight="1" x14ac:dyDescent="0.25">
      <c r="A113" s="49">
        <v>43738</v>
      </c>
      <c r="B113" s="5">
        <v>24037.100000000002</v>
      </c>
      <c r="C113" s="5" t="s">
        <v>1</v>
      </c>
      <c r="D113" s="5" t="s">
        <v>1</v>
      </c>
      <c r="E113" s="5" t="s">
        <v>1</v>
      </c>
      <c r="F113" s="5">
        <f t="shared" si="7"/>
        <v>0</v>
      </c>
      <c r="G113" s="5"/>
      <c r="H113" s="5">
        <v>1321.8999999999999</v>
      </c>
      <c r="I113" s="5">
        <v>71812.100000000006</v>
      </c>
      <c r="J113" s="5">
        <v>0</v>
      </c>
      <c r="K113" s="5">
        <v>266323.3</v>
      </c>
      <c r="L113" s="5"/>
      <c r="M113" s="5"/>
      <c r="N113" s="6">
        <v>52852.299999999996</v>
      </c>
      <c r="O113" s="5">
        <f t="shared" si="9"/>
        <v>416346.7</v>
      </c>
    </row>
    <row r="114" spans="1:15" ht="15.75" customHeight="1" x14ac:dyDescent="0.25">
      <c r="A114" s="49">
        <v>43769</v>
      </c>
      <c r="B114" s="5">
        <v>26268.866666666669</v>
      </c>
      <c r="C114" s="5"/>
      <c r="D114" s="5"/>
      <c r="E114" s="5"/>
      <c r="F114" s="5"/>
      <c r="G114" s="5"/>
      <c r="H114" s="5">
        <v>1258.5333333333333</v>
      </c>
      <c r="I114" s="5">
        <v>80085.233333333337</v>
      </c>
      <c r="J114" s="5">
        <v>0</v>
      </c>
      <c r="K114" s="5">
        <v>267032.26666666666</v>
      </c>
      <c r="L114" s="5"/>
      <c r="M114" s="5"/>
      <c r="N114" s="6">
        <v>52911.233333333323</v>
      </c>
      <c r="O114" s="5">
        <f t="shared" ref="O114:O124" si="10">SUM(B114:C114,F114:N114)</f>
        <v>427556.13333333336</v>
      </c>
    </row>
    <row r="115" spans="1:15" ht="15.75" customHeight="1" x14ac:dyDescent="0.25">
      <c r="A115" s="49">
        <v>43799</v>
      </c>
      <c r="B115" s="5">
        <v>28500.633333333331</v>
      </c>
      <c r="C115" s="5"/>
      <c r="D115" s="5"/>
      <c r="E115" s="5"/>
      <c r="F115" s="5"/>
      <c r="G115" s="5"/>
      <c r="H115" s="5">
        <v>1195.1666666666665</v>
      </c>
      <c r="I115" s="5">
        <v>88358.36666666664</v>
      </c>
      <c r="J115" s="5">
        <v>0</v>
      </c>
      <c r="K115" s="5">
        <v>267741.23333333328</v>
      </c>
      <c r="L115" s="5"/>
      <c r="M115" s="5"/>
      <c r="N115" s="6">
        <v>52970.166666666672</v>
      </c>
      <c r="O115" s="5">
        <f t="shared" si="10"/>
        <v>438765.56666666659</v>
      </c>
    </row>
    <row r="116" spans="1:15" ht="15.75" customHeight="1" x14ac:dyDescent="0.25">
      <c r="A116" s="49">
        <v>43830</v>
      </c>
      <c r="B116" s="5">
        <v>31899.1</v>
      </c>
      <c r="C116" s="5"/>
      <c r="D116" s="5"/>
      <c r="E116" s="5"/>
      <c r="F116" s="5"/>
      <c r="G116" s="5"/>
      <c r="H116" s="5">
        <v>1420</v>
      </c>
      <c r="I116" s="5">
        <v>106127.50000000001</v>
      </c>
      <c r="J116" s="5">
        <v>0</v>
      </c>
      <c r="K116" s="5">
        <v>278148.3</v>
      </c>
      <c r="L116" s="5"/>
      <c r="M116" s="5"/>
      <c r="N116" s="6">
        <v>58030.300000000105</v>
      </c>
      <c r="O116" s="5">
        <f t="shared" si="10"/>
        <v>475625.20000000013</v>
      </c>
    </row>
    <row r="117" spans="1:15" ht="15.75" customHeight="1" x14ac:dyDescent="0.25">
      <c r="A117" s="49">
        <v>43861</v>
      </c>
      <c r="B117" s="5">
        <v>32751.499999999996</v>
      </c>
      <c r="C117" s="5"/>
      <c r="D117" s="5"/>
      <c r="E117" s="5"/>
      <c r="F117" s="5"/>
      <c r="G117" s="5"/>
      <c r="H117" s="5">
        <v>1469.8666666666666</v>
      </c>
      <c r="I117" s="5">
        <v>106845.36666666668</v>
      </c>
      <c r="J117" s="5">
        <v>0</v>
      </c>
      <c r="K117" s="5">
        <v>281575.8666666667</v>
      </c>
      <c r="L117" s="5"/>
      <c r="M117" s="5"/>
      <c r="N117" s="6">
        <v>63093.966666666674</v>
      </c>
      <c r="O117" s="5">
        <f t="shared" si="10"/>
        <v>485736.56666666671</v>
      </c>
    </row>
    <row r="118" spans="1:15" ht="15.75" customHeight="1" x14ac:dyDescent="0.25">
      <c r="A118" s="49">
        <v>43890</v>
      </c>
      <c r="B118" s="5">
        <v>33603.900000000009</v>
      </c>
      <c r="C118" s="5"/>
      <c r="D118" s="5"/>
      <c r="E118" s="5"/>
      <c r="F118" s="5"/>
      <c r="G118" s="5"/>
      <c r="H118" s="5">
        <v>1519.7333333333333</v>
      </c>
      <c r="I118" s="5">
        <v>107563.23333333332</v>
      </c>
      <c r="J118" s="5">
        <v>0</v>
      </c>
      <c r="K118" s="5">
        <v>285003.43333333335</v>
      </c>
      <c r="L118" s="5"/>
      <c r="M118" s="5"/>
      <c r="N118" s="6">
        <v>68157.633333333244</v>
      </c>
      <c r="O118" s="5">
        <f t="shared" si="10"/>
        <v>495847.93333333329</v>
      </c>
    </row>
    <row r="119" spans="1:15" ht="15.75" customHeight="1" x14ac:dyDescent="0.25">
      <c r="A119" s="49">
        <v>43921</v>
      </c>
      <c r="B119" s="5">
        <v>34337</v>
      </c>
      <c r="C119" s="5"/>
      <c r="D119" s="5"/>
      <c r="E119" s="5"/>
      <c r="F119" s="5"/>
      <c r="G119" s="5"/>
      <c r="H119" s="5">
        <v>1549.4</v>
      </c>
      <c r="I119" s="5">
        <v>108479.80000000002</v>
      </c>
      <c r="J119" s="5">
        <v>0</v>
      </c>
      <c r="K119" s="5">
        <v>288430.99999999983</v>
      </c>
      <c r="L119" s="5"/>
      <c r="M119" s="5"/>
      <c r="N119" s="6">
        <v>73258.400000000081</v>
      </c>
      <c r="O119" s="5">
        <f t="shared" si="10"/>
        <v>506055.59999999992</v>
      </c>
    </row>
    <row r="120" spans="1:15" ht="15.75" customHeight="1" x14ac:dyDescent="0.25">
      <c r="A120" s="49">
        <v>43951</v>
      </c>
      <c r="B120" s="5">
        <v>31584.833333333332</v>
      </c>
      <c r="C120" s="5"/>
      <c r="D120" s="5"/>
      <c r="E120" s="5"/>
      <c r="F120" s="5"/>
      <c r="G120" s="5"/>
      <c r="H120" s="5">
        <v>1574.6000000000001</v>
      </c>
      <c r="I120" s="5">
        <v>105884.16666666667</v>
      </c>
      <c r="J120" s="5">
        <v>0</v>
      </c>
      <c r="K120" s="5">
        <v>294810.49999999988</v>
      </c>
      <c r="L120" s="5"/>
      <c r="M120" s="5"/>
      <c r="N120" s="6">
        <v>77409.366666666756</v>
      </c>
      <c r="O120" s="5">
        <f t="shared" si="10"/>
        <v>511263.46666666662</v>
      </c>
    </row>
    <row r="121" spans="1:15" ht="15.75" customHeight="1" x14ac:dyDescent="0.25">
      <c r="A121" s="49">
        <v>43982</v>
      </c>
      <c r="B121" s="5">
        <v>28832.666666666668</v>
      </c>
      <c r="C121" s="5"/>
      <c r="D121" s="5"/>
      <c r="E121" s="5"/>
      <c r="F121" s="5"/>
      <c r="G121" s="5"/>
      <c r="H121" s="5">
        <v>1599.8000000000002</v>
      </c>
      <c r="I121" s="5">
        <v>103288.53333333331</v>
      </c>
      <c r="J121" s="5">
        <v>0</v>
      </c>
      <c r="K121" s="5">
        <v>301190.00000000006</v>
      </c>
      <c r="L121" s="5"/>
      <c r="M121" s="5"/>
      <c r="N121" s="6">
        <v>81560.333333333198</v>
      </c>
      <c r="O121" s="5">
        <f t="shared" si="10"/>
        <v>516471.3333333332</v>
      </c>
    </row>
    <row r="122" spans="1:15" ht="15.75" customHeight="1" x14ac:dyDescent="0.25">
      <c r="A122" s="49">
        <v>44012</v>
      </c>
      <c r="B122" s="5">
        <v>26080.499999999996</v>
      </c>
      <c r="C122" s="5"/>
      <c r="D122" s="5"/>
      <c r="E122" s="5"/>
      <c r="F122" s="5"/>
      <c r="G122" s="5"/>
      <c r="H122" s="5">
        <v>1625</v>
      </c>
      <c r="I122" s="5">
        <v>100692.90000000001</v>
      </c>
      <c r="J122" s="5">
        <v>0</v>
      </c>
      <c r="K122" s="5">
        <v>307569.50000000006</v>
      </c>
      <c r="L122" s="5"/>
      <c r="M122" s="5"/>
      <c r="N122" s="6">
        <v>85711.300000000047</v>
      </c>
      <c r="O122" s="5">
        <f t="shared" si="10"/>
        <v>521679.20000000013</v>
      </c>
    </row>
    <row r="123" spans="1:15" ht="15.75" customHeight="1" x14ac:dyDescent="0.25">
      <c r="A123" s="49">
        <v>44043</v>
      </c>
      <c r="B123" s="5">
        <v>29061.766666666663</v>
      </c>
      <c r="C123" s="5"/>
      <c r="D123" s="5"/>
      <c r="E123" s="5"/>
      <c r="F123" s="5"/>
      <c r="G123" s="5"/>
      <c r="H123" s="5">
        <v>2330.6999999999998</v>
      </c>
      <c r="I123" s="5">
        <v>95343.200000000012</v>
      </c>
      <c r="J123" s="5">
        <v>0</v>
      </c>
      <c r="K123" s="5">
        <v>320185.03333333327</v>
      </c>
      <c r="L123" s="5"/>
      <c r="M123" s="5"/>
      <c r="N123" s="6">
        <v>84018.633333333302</v>
      </c>
      <c r="O123" s="5">
        <f t="shared" si="10"/>
        <v>530939.33333333326</v>
      </c>
    </row>
    <row r="124" spans="1:15" ht="15.75" customHeight="1" x14ac:dyDescent="0.25">
      <c r="A124" s="49">
        <v>44074</v>
      </c>
      <c r="B124" s="5">
        <v>32043.033333333336</v>
      </c>
      <c r="C124" s="5"/>
      <c r="D124" s="5"/>
      <c r="E124" s="5"/>
      <c r="F124" s="5"/>
      <c r="G124" s="5"/>
      <c r="H124" s="5">
        <v>3036.4</v>
      </c>
      <c r="I124" s="5">
        <v>89993.499999999985</v>
      </c>
      <c r="J124" s="5">
        <v>0</v>
      </c>
      <c r="K124" s="5">
        <v>332800.56666666665</v>
      </c>
      <c r="L124" s="5"/>
      <c r="M124" s="5"/>
      <c r="N124" s="6">
        <v>82325.966666666558</v>
      </c>
      <c r="O124" s="5">
        <f t="shared" si="10"/>
        <v>540199.46666666656</v>
      </c>
    </row>
    <row r="125" spans="1:15" ht="15.75" customHeight="1" x14ac:dyDescent="0.25">
      <c r="A125" s="49">
        <v>44104</v>
      </c>
      <c r="B125" s="5">
        <v>35024.299999999996</v>
      </c>
      <c r="C125" s="5"/>
      <c r="D125" s="5"/>
      <c r="E125" s="5"/>
      <c r="F125" s="5"/>
      <c r="G125" s="5"/>
      <c r="H125" s="5">
        <v>3742.1</v>
      </c>
      <c r="I125" s="5">
        <v>84643.799999999988</v>
      </c>
      <c r="J125" s="5">
        <v>0</v>
      </c>
      <c r="K125" s="5">
        <v>345416.1</v>
      </c>
      <c r="L125" s="5"/>
      <c r="M125" s="5"/>
      <c r="N125" s="6">
        <v>80633.300000000047</v>
      </c>
      <c r="O125" s="5">
        <f t="shared" ref="O125:O127" si="11">SUM(B125:C125,F125:N125)</f>
        <v>549459.6</v>
      </c>
    </row>
    <row r="126" spans="1:15" ht="15.75" customHeight="1" x14ac:dyDescent="0.25">
      <c r="A126" s="49">
        <v>44135</v>
      </c>
      <c r="B126" s="5">
        <v>32840.933333333327</v>
      </c>
      <c r="C126" s="5"/>
      <c r="D126" s="5"/>
      <c r="E126" s="5"/>
      <c r="F126" s="5"/>
      <c r="G126" s="5"/>
      <c r="H126" s="5">
        <v>3029.3666666666668</v>
      </c>
      <c r="I126" s="5">
        <v>104593.96666666667</v>
      </c>
      <c r="J126" s="5">
        <v>0</v>
      </c>
      <c r="K126" s="5">
        <v>353601.8000000001</v>
      </c>
      <c r="L126" s="5"/>
      <c r="M126" s="5"/>
      <c r="N126" s="6">
        <v>78855.466666666616</v>
      </c>
      <c r="O126" s="5">
        <f t="shared" si="11"/>
        <v>572921.53333333344</v>
      </c>
    </row>
    <row r="127" spans="1:15" ht="15.75" customHeight="1" x14ac:dyDescent="0.25">
      <c r="A127" s="49">
        <v>44165</v>
      </c>
      <c r="B127" s="5">
        <v>30657.566666666669</v>
      </c>
      <c r="C127" s="5"/>
      <c r="D127" s="5"/>
      <c r="E127" s="5"/>
      <c r="F127" s="5"/>
      <c r="G127" s="5"/>
      <c r="H127" s="5">
        <v>2316.6333333333332</v>
      </c>
      <c r="I127" s="5">
        <v>124544.13333333336</v>
      </c>
      <c r="J127" s="5">
        <v>0</v>
      </c>
      <c r="K127" s="5">
        <v>361787.49999999994</v>
      </c>
      <c r="L127" s="5"/>
      <c r="M127" s="5"/>
      <c r="N127" s="6">
        <v>77077.633333333302</v>
      </c>
      <c r="O127" s="5">
        <f t="shared" si="11"/>
        <v>596383.46666666656</v>
      </c>
    </row>
    <row r="128" spans="1:15" ht="15.75" customHeight="1" x14ac:dyDescent="0.25">
      <c r="A128" s="49">
        <v>44196</v>
      </c>
      <c r="B128" s="5">
        <v>29572.699999999993</v>
      </c>
      <c r="C128" s="5"/>
      <c r="D128" s="5"/>
      <c r="E128" s="5"/>
      <c r="F128" s="5"/>
      <c r="G128" s="5"/>
      <c r="H128" s="5">
        <v>1608.1</v>
      </c>
      <c r="I128" s="5">
        <v>146542.5</v>
      </c>
      <c r="J128" s="5">
        <v>0</v>
      </c>
      <c r="K128" s="5">
        <v>377989.19999999995</v>
      </c>
      <c r="L128" s="5"/>
      <c r="M128" s="5"/>
      <c r="N128" s="6">
        <v>78048.800000000047</v>
      </c>
      <c r="O128" s="5">
        <f>SUM(B128:C128,F128:N128)</f>
        <v>633761.30000000005</v>
      </c>
    </row>
    <row r="129" spans="1:15" ht="15.75" customHeight="1" x14ac:dyDescent="0.25">
      <c r="A129" s="49">
        <v>44227</v>
      </c>
      <c r="B129" s="5">
        <v>36893.633333333339</v>
      </c>
      <c r="C129" s="5"/>
      <c r="D129" s="5"/>
      <c r="E129" s="5"/>
      <c r="F129" s="5"/>
      <c r="G129" s="5"/>
      <c r="H129" s="5">
        <v>3744.3999999999996</v>
      </c>
      <c r="I129" s="5">
        <v>137375.43333333332</v>
      </c>
      <c r="J129" s="5">
        <v>0</v>
      </c>
      <c r="K129" s="5">
        <v>385005.9000000002</v>
      </c>
      <c r="L129" s="5"/>
      <c r="M129" s="5"/>
      <c r="N129" s="6">
        <v>76676.033333333267</v>
      </c>
      <c r="O129" s="5">
        <f t="shared" ref="O129:O160" si="12">SUM(B129:C129,F129:N129)</f>
        <v>639695.40000000014</v>
      </c>
    </row>
    <row r="130" spans="1:15" ht="15.75" customHeight="1" x14ac:dyDescent="0.25">
      <c r="A130" s="49">
        <v>44255</v>
      </c>
      <c r="B130" s="5">
        <v>44214.566666666666</v>
      </c>
      <c r="C130" s="5"/>
      <c r="D130" s="5"/>
      <c r="E130" s="5"/>
      <c r="F130" s="5"/>
      <c r="G130" s="5"/>
      <c r="H130" s="5">
        <v>5880.7</v>
      </c>
      <c r="I130" s="5">
        <v>128208.36666666662</v>
      </c>
      <c r="J130" s="5">
        <v>0</v>
      </c>
      <c r="K130" s="5">
        <v>392022.60000000015</v>
      </c>
      <c r="L130" s="5"/>
      <c r="M130" s="5"/>
      <c r="N130" s="6">
        <v>75303.266666666605</v>
      </c>
      <c r="O130" s="5">
        <f t="shared" si="12"/>
        <v>645629.5</v>
      </c>
    </row>
    <row r="131" spans="1:15" ht="15.75" customHeight="1" x14ac:dyDescent="0.25">
      <c r="A131" s="49">
        <v>44286</v>
      </c>
      <c r="B131" s="5">
        <v>51535.500000000015</v>
      </c>
      <c r="C131" s="5"/>
      <c r="D131" s="5"/>
      <c r="E131" s="5"/>
      <c r="F131" s="5"/>
      <c r="G131" s="5"/>
      <c r="H131" s="5">
        <v>8016.9999999999991</v>
      </c>
      <c r="I131" s="5">
        <v>119041.29999999999</v>
      </c>
      <c r="J131" s="5">
        <v>0</v>
      </c>
      <c r="K131" s="5">
        <v>399039.29999999993</v>
      </c>
      <c r="L131" s="5"/>
      <c r="M131" s="5"/>
      <c r="N131" s="6">
        <v>73930.500000000058</v>
      </c>
      <c r="O131" s="5">
        <f t="shared" si="12"/>
        <v>651563.59999999986</v>
      </c>
    </row>
    <row r="132" spans="1:15" ht="15.75" customHeight="1" x14ac:dyDescent="0.25">
      <c r="A132" s="49">
        <v>44316</v>
      </c>
      <c r="B132" s="5">
        <v>48106.166666666657</v>
      </c>
      <c r="C132" s="5"/>
      <c r="D132" s="5"/>
      <c r="E132" s="5"/>
      <c r="F132" s="5"/>
      <c r="G132" s="5"/>
      <c r="H132" s="5">
        <v>6590.1666666666661</v>
      </c>
      <c r="I132" s="5">
        <v>134016.09999999998</v>
      </c>
      <c r="J132" s="5">
        <v>0</v>
      </c>
      <c r="K132" s="5">
        <v>407977.86666666658</v>
      </c>
      <c r="L132" s="5"/>
      <c r="M132" s="5"/>
      <c r="N132" s="6">
        <v>77324.033333333326</v>
      </c>
      <c r="O132" s="5">
        <f t="shared" si="12"/>
        <v>674014.33333333314</v>
      </c>
    </row>
    <row r="133" spans="1:15" ht="15.75" customHeight="1" x14ac:dyDescent="0.25">
      <c r="A133" s="49">
        <v>44347</v>
      </c>
      <c r="B133" s="5">
        <v>44676.83333333335</v>
      </c>
      <c r="C133" s="5"/>
      <c r="D133" s="5"/>
      <c r="E133" s="5"/>
      <c r="F133" s="5"/>
      <c r="G133" s="5"/>
      <c r="H133" s="5">
        <v>5163.333333333333</v>
      </c>
      <c r="I133" s="5">
        <v>148990.90000000002</v>
      </c>
      <c r="J133" s="5">
        <v>0</v>
      </c>
      <c r="K133" s="5">
        <v>416916.43333333335</v>
      </c>
      <c r="L133" s="5"/>
      <c r="M133" s="5"/>
      <c r="N133" s="6">
        <v>80717.566666666666</v>
      </c>
      <c r="O133" s="5">
        <f t="shared" si="12"/>
        <v>696465.06666666665</v>
      </c>
    </row>
    <row r="134" spans="1:15" ht="15.75" customHeight="1" x14ac:dyDescent="0.25">
      <c r="A134" s="49">
        <v>44377</v>
      </c>
      <c r="B134" s="5">
        <v>41247.499999999993</v>
      </c>
      <c r="C134" s="5"/>
      <c r="D134" s="5"/>
      <c r="E134" s="5"/>
      <c r="F134" s="5"/>
      <c r="G134" s="5"/>
      <c r="H134" s="5">
        <v>3736.4999999999991</v>
      </c>
      <c r="I134" s="5">
        <v>163965.69999999995</v>
      </c>
      <c r="J134" s="5">
        <v>0</v>
      </c>
      <c r="K134" s="5">
        <v>425855</v>
      </c>
      <c r="L134" s="5"/>
      <c r="M134" s="5"/>
      <c r="N134" s="6">
        <v>84111.099999999991</v>
      </c>
      <c r="O134" s="5">
        <f t="shared" si="12"/>
        <v>718915.79999999993</v>
      </c>
    </row>
    <row r="135" spans="1:15" ht="15.75" customHeight="1" x14ac:dyDescent="0.25">
      <c r="A135" s="49">
        <v>44408</v>
      </c>
      <c r="B135" s="5">
        <v>48050.766666666685</v>
      </c>
      <c r="C135" s="5"/>
      <c r="D135" s="5"/>
      <c r="E135" s="5"/>
      <c r="F135" s="5"/>
      <c r="G135" s="5"/>
      <c r="H135" s="5">
        <v>3074.1666666666665</v>
      </c>
      <c r="I135" s="5">
        <v>161673</v>
      </c>
      <c r="J135" s="5">
        <v>0</v>
      </c>
      <c r="K135" s="5">
        <v>436753.33333333331</v>
      </c>
      <c r="L135" s="5"/>
      <c r="M135" s="5"/>
      <c r="N135" s="6">
        <v>86805.066666666651</v>
      </c>
      <c r="O135" s="5">
        <f t="shared" si="12"/>
        <v>736356.33333333326</v>
      </c>
    </row>
    <row r="136" spans="1:15" ht="15.75" customHeight="1" x14ac:dyDescent="0.25">
      <c r="A136" s="49">
        <v>44439</v>
      </c>
      <c r="B136" s="5">
        <v>54854.03333333334</v>
      </c>
      <c r="C136" s="5"/>
      <c r="D136" s="5"/>
      <c r="E136" s="5"/>
      <c r="F136" s="5"/>
      <c r="G136" s="5"/>
      <c r="H136" s="5">
        <v>2411.833333333333</v>
      </c>
      <c r="I136" s="5">
        <v>159380.30000000002</v>
      </c>
      <c r="J136" s="5">
        <v>0</v>
      </c>
      <c r="K136" s="5">
        <v>447651.66666666669</v>
      </c>
      <c r="L136" s="5"/>
      <c r="M136" s="5"/>
      <c r="N136" s="6">
        <v>89499.033333333296</v>
      </c>
      <c r="O136" s="5">
        <f t="shared" si="12"/>
        <v>753796.8666666667</v>
      </c>
    </row>
    <row r="137" spans="1:15" ht="15.75" customHeight="1" x14ac:dyDescent="0.25">
      <c r="A137" s="49">
        <v>44469</v>
      </c>
      <c r="B137" s="5">
        <v>61657.300000000017</v>
      </c>
      <c r="C137" s="5"/>
      <c r="D137" s="5"/>
      <c r="E137" s="5"/>
      <c r="F137" s="5"/>
      <c r="G137" s="5"/>
      <c r="H137" s="5">
        <v>1749.5000000000002</v>
      </c>
      <c r="I137" s="5">
        <v>157087.59999999998</v>
      </c>
      <c r="J137" s="5">
        <v>0</v>
      </c>
      <c r="K137" s="5">
        <v>458550</v>
      </c>
      <c r="L137" s="5"/>
      <c r="M137" s="5"/>
      <c r="N137" s="6">
        <v>92193</v>
      </c>
      <c r="O137" s="5">
        <f t="shared" si="12"/>
        <v>771237.4</v>
      </c>
    </row>
    <row r="138" spans="1:15" ht="15.75" customHeight="1" x14ac:dyDescent="0.25">
      <c r="A138" s="49">
        <v>44500</v>
      </c>
      <c r="B138" s="5">
        <v>55496.69999999999</v>
      </c>
      <c r="C138" s="5"/>
      <c r="D138" s="5"/>
      <c r="E138" s="5"/>
      <c r="F138" s="5"/>
      <c r="G138" s="5"/>
      <c r="H138" s="5">
        <v>4284.7666666666664</v>
      </c>
      <c r="I138" s="5">
        <v>158458.6333333333</v>
      </c>
      <c r="J138" s="5">
        <v>20.166666666666664</v>
      </c>
      <c r="K138" s="5">
        <v>465803.36666666652</v>
      </c>
      <c r="L138" s="5"/>
      <c r="M138" s="5"/>
      <c r="N138" s="6">
        <v>93178.466666666733</v>
      </c>
      <c r="O138" s="5">
        <f t="shared" si="12"/>
        <v>777242.09999999986</v>
      </c>
    </row>
    <row r="139" spans="1:15" ht="15.75" customHeight="1" x14ac:dyDescent="0.25">
      <c r="A139" s="49">
        <v>44530</v>
      </c>
      <c r="B139" s="5">
        <v>48681.2</v>
      </c>
      <c r="C139" s="5"/>
      <c r="D139" s="5"/>
      <c r="E139" s="5"/>
      <c r="F139" s="5"/>
      <c r="G139" s="5"/>
      <c r="H139" s="5">
        <v>6680.1333333333332</v>
      </c>
      <c r="I139" s="5">
        <v>159416.06666666671</v>
      </c>
      <c r="J139" s="5">
        <v>40.333333333333329</v>
      </c>
      <c r="K139" s="5">
        <v>472599.53333333327</v>
      </c>
      <c r="L139" s="5"/>
      <c r="M139" s="5"/>
      <c r="N139" s="6">
        <v>94077.63333333336</v>
      </c>
      <c r="O139" s="5">
        <f t="shared" si="12"/>
        <v>781494.89999999991</v>
      </c>
    </row>
    <row r="140" spans="1:15" ht="15.75" customHeight="1" x14ac:dyDescent="0.25">
      <c r="A140" s="49">
        <v>44561</v>
      </c>
      <c r="B140" s="5">
        <v>41624.300000000003</v>
      </c>
      <c r="C140" s="5"/>
      <c r="D140" s="5"/>
      <c r="E140" s="5"/>
      <c r="F140" s="5"/>
      <c r="G140" s="5"/>
      <c r="H140" s="5">
        <v>9075.2000000000007</v>
      </c>
      <c r="I140" s="5">
        <v>160418.59999999998</v>
      </c>
      <c r="J140" s="5">
        <v>60.5</v>
      </c>
      <c r="K140" s="5">
        <v>479665.70000000007</v>
      </c>
      <c r="L140" s="5"/>
      <c r="M140" s="5"/>
      <c r="N140" s="6">
        <v>95343.59999999986</v>
      </c>
      <c r="O140" s="5">
        <f t="shared" si="12"/>
        <v>786187.89999999991</v>
      </c>
    </row>
    <row r="141" spans="1:15" ht="15.75" customHeight="1" x14ac:dyDescent="0.25">
      <c r="A141" s="49" t="s">
        <v>45</v>
      </c>
      <c r="B141" s="5">
        <v>42639.233333333337</v>
      </c>
      <c r="C141" s="5"/>
      <c r="D141" s="5"/>
      <c r="E141" s="5"/>
      <c r="F141" s="5"/>
      <c r="G141" s="5"/>
      <c r="H141" s="5">
        <v>9783.1666666666661</v>
      </c>
      <c r="I141" s="5">
        <v>157500.53333333333</v>
      </c>
      <c r="J141" s="5">
        <v>61</v>
      </c>
      <c r="K141" s="5">
        <v>490808.73333333322</v>
      </c>
      <c r="L141" s="5"/>
      <c r="M141" s="5"/>
      <c r="N141" s="6">
        <v>99552.400000000081</v>
      </c>
      <c r="O141" s="5">
        <f t="shared" si="12"/>
        <v>800345.06666666665</v>
      </c>
    </row>
    <row r="142" spans="1:15" ht="15.75" customHeight="1" x14ac:dyDescent="0.25">
      <c r="A142" s="49" t="s">
        <v>46</v>
      </c>
      <c r="B142" s="5">
        <v>43654.16666666665</v>
      </c>
      <c r="C142" s="5"/>
      <c r="D142" s="5"/>
      <c r="E142" s="5"/>
      <c r="F142" s="5"/>
      <c r="G142" s="5"/>
      <c r="H142" s="5">
        <v>10491.133333333333</v>
      </c>
      <c r="I142" s="5">
        <v>154582.46666666662</v>
      </c>
      <c r="J142" s="5">
        <v>61.5</v>
      </c>
      <c r="K142" s="5">
        <v>501951.76666666684</v>
      </c>
      <c r="L142" s="5"/>
      <c r="M142" s="5"/>
      <c r="N142" s="6">
        <v>103761.19999999995</v>
      </c>
      <c r="O142" s="5">
        <f t="shared" si="12"/>
        <v>814502.2333333334</v>
      </c>
    </row>
    <row r="143" spans="1:15" ht="15.75" customHeight="1" x14ac:dyDescent="0.25">
      <c r="A143" s="49" t="s">
        <v>47</v>
      </c>
      <c r="B143" s="5">
        <v>44669.1</v>
      </c>
      <c r="C143" s="5"/>
      <c r="D143" s="5"/>
      <c r="E143" s="5"/>
      <c r="F143" s="5"/>
      <c r="G143" s="5"/>
      <c r="H143" s="5">
        <v>11199.099999999999</v>
      </c>
      <c r="I143" s="5">
        <v>151664.4</v>
      </c>
      <c r="J143" s="5">
        <v>62</v>
      </c>
      <c r="K143" s="5">
        <v>513094.8</v>
      </c>
      <c r="L143" s="5"/>
      <c r="M143" s="5"/>
      <c r="N143" s="6">
        <v>107970.00000000006</v>
      </c>
      <c r="O143" s="5">
        <f t="shared" si="12"/>
        <v>828659.39999999991</v>
      </c>
    </row>
    <row r="144" spans="1:15" ht="15.75" customHeight="1" x14ac:dyDescent="0.25">
      <c r="A144" s="49" t="s">
        <v>48</v>
      </c>
      <c r="B144" s="5">
        <v>48413.566666666658</v>
      </c>
      <c r="C144" s="5"/>
      <c r="D144" s="5"/>
      <c r="E144" s="5"/>
      <c r="F144" s="5"/>
      <c r="G144" s="5"/>
      <c r="H144" s="5">
        <v>10385.133333333335</v>
      </c>
      <c r="I144" s="5">
        <v>146557.83333333337</v>
      </c>
      <c r="J144" s="5">
        <v>62.033333333333331</v>
      </c>
      <c r="K144" s="5">
        <v>522511.66666666669</v>
      </c>
      <c r="L144" s="5"/>
      <c r="M144" s="5"/>
      <c r="N144" s="6">
        <v>105517.3000000001</v>
      </c>
      <c r="O144" s="5">
        <f t="shared" si="12"/>
        <v>833447.53333333344</v>
      </c>
    </row>
    <row r="145" spans="1:16" ht="15.75" customHeight="1" x14ac:dyDescent="0.25">
      <c r="A145" s="49" t="s">
        <v>49</v>
      </c>
      <c r="B145" s="5">
        <v>52158.033333333326</v>
      </c>
      <c r="C145" s="5"/>
      <c r="D145" s="5"/>
      <c r="E145" s="5"/>
      <c r="F145" s="5"/>
      <c r="G145" s="5"/>
      <c r="H145" s="5">
        <v>9571.1666666666679</v>
      </c>
      <c r="I145" s="5">
        <v>141451.26666666663</v>
      </c>
      <c r="J145" s="5">
        <v>62.066666666666663</v>
      </c>
      <c r="K145" s="5">
        <v>531928.53333333356</v>
      </c>
      <c r="L145" s="5"/>
      <c r="M145" s="5"/>
      <c r="N145" s="6">
        <v>103064.60000000009</v>
      </c>
      <c r="O145" s="5">
        <f t="shared" si="12"/>
        <v>838235.66666666698</v>
      </c>
    </row>
    <row r="146" spans="1:16" ht="15.75" customHeight="1" x14ac:dyDescent="0.25">
      <c r="A146" s="49" t="s">
        <v>50</v>
      </c>
      <c r="B146" s="5">
        <v>55902.499999999993</v>
      </c>
      <c r="C146" s="5"/>
      <c r="D146" s="5"/>
      <c r="E146" s="5"/>
      <c r="F146" s="5"/>
      <c r="G146" s="5"/>
      <c r="H146" s="5">
        <v>8757.2000000000007</v>
      </c>
      <c r="I146" s="5">
        <v>136344.69999999995</v>
      </c>
      <c r="J146" s="5">
        <v>62.1</v>
      </c>
      <c r="K146" s="5">
        <v>541345.4</v>
      </c>
      <c r="L146" s="5"/>
      <c r="M146" s="5"/>
      <c r="N146" s="6">
        <v>100611.90000000014</v>
      </c>
      <c r="O146" s="5">
        <f t="shared" si="12"/>
        <v>843023.80000000016</v>
      </c>
    </row>
    <row r="147" spans="1:16" ht="15.75" customHeight="1" x14ac:dyDescent="0.25">
      <c r="A147" s="49" t="s">
        <v>51</v>
      </c>
      <c r="B147" s="5">
        <v>59314.599999999991</v>
      </c>
      <c r="C147" s="5"/>
      <c r="D147" s="5"/>
      <c r="E147" s="5"/>
      <c r="F147" s="5"/>
      <c r="G147" s="5"/>
      <c r="H147" s="5">
        <v>8067.166666666667</v>
      </c>
      <c r="I147" s="5">
        <v>132032.79999999999</v>
      </c>
      <c r="J147" s="5">
        <v>42.233333333333334</v>
      </c>
      <c r="K147" s="5">
        <v>559060.96666666691</v>
      </c>
      <c r="L147" s="5"/>
      <c r="M147" s="5"/>
      <c r="N147" s="6">
        <v>104243.33333333326</v>
      </c>
      <c r="O147" s="5">
        <f t="shared" si="12"/>
        <v>862761.10000000009</v>
      </c>
    </row>
    <row r="148" spans="1:16" s="52" customFormat="1" ht="18" x14ac:dyDescent="0.25">
      <c r="A148" s="51" t="s">
        <v>52</v>
      </c>
      <c r="B148" s="5">
        <v>62726.700000000004</v>
      </c>
      <c r="C148" s="5"/>
      <c r="D148" s="5"/>
      <c r="E148" s="5"/>
      <c r="F148" s="5"/>
      <c r="G148" s="5"/>
      <c r="H148" s="5">
        <v>7377.1333333333332</v>
      </c>
      <c r="I148" s="5">
        <v>127720.89999999998</v>
      </c>
      <c r="J148" s="5">
        <v>55.666666666666664</v>
      </c>
      <c r="K148" s="5">
        <v>576776.53333333309</v>
      </c>
      <c r="L148" s="5"/>
      <c r="M148" s="5"/>
      <c r="N148" s="6">
        <v>107841.46666666667</v>
      </c>
      <c r="O148" s="5">
        <f t="shared" si="12"/>
        <v>882498.39999999979</v>
      </c>
    </row>
    <row r="149" spans="1:16" s="52" customFormat="1" ht="18" x14ac:dyDescent="0.25">
      <c r="A149" s="51" t="s">
        <v>53</v>
      </c>
      <c r="B149" s="5">
        <v>66138.800000000017</v>
      </c>
      <c r="C149" s="5"/>
      <c r="D149" s="5"/>
      <c r="E149" s="5"/>
      <c r="F149" s="5"/>
      <c r="G149" s="5"/>
      <c r="H149" s="5">
        <v>6687.1</v>
      </c>
      <c r="I149" s="5">
        <v>123408.99999999999</v>
      </c>
      <c r="J149" s="5">
        <v>69.099999999999994</v>
      </c>
      <c r="K149" s="5">
        <v>594492.09999999974</v>
      </c>
      <c r="L149" s="5"/>
      <c r="M149" s="5"/>
      <c r="N149" s="6">
        <v>111439.59999999986</v>
      </c>
      <c r="O149" s="5">
        <f t="shared" si="12"/>
        <v>902235.6999999996</v>
      </c>
    </row>
    <row r="150" spans="1:16" s="52" customFormat="1" ht="18" x14ac:dyDescent="0.25">
      <c r="A150" s="51" t="s">
        <v>54</v>
      </c>
      <c r="B150" s="5">
        <v>61905.666666666693</v>
      </c>
      <c r="C150" s="5"/>
      <c r="D150" s="5"/>
      <c r="E150" s="5"/>
      <c r="F150" s="5"/>
      <c r="G150" s="5"/>
      <c r="H150" s="5">
        <v>6329.9666666666672</v>
      </c>
      <c r="I150" s="5">
        <v>139423.16666666669</v>
      </c>
      <c r="J150" s="5">
        <v>0</v>
      </c>
      <c r="K150" s="5">
        <v>612708.56666666642</v>
      </c>
      <c r="L150" s="5"/>
      <c r="M150" s="5"/>
      <c r="N150" s="6">
        <v>115928.96666666666</v>
      </c>
      <c r="O150" s="5">
        <f t="shared" si="12"/>
        <v>936296.33333333314</v>
      </c>
    </row>
    <row r="151" spans="1:16" s="52" customFormat="1" ht="18" x14ac:dyDescent="0.25">
      <c r="A151" s="51" t="s">
        <v>55</v>
      </c>
      <c r="B151" s="5">
        <v>57672.533333333333</v>
      </c>
      <c r="C151" s="5"/>
      <c r="D151" s="5"/>
      <c r="E151" s="5"/>
      <c r="F151" s="5"/>
      <c r="G151" s="5"/>
      <c r="H151" s="5">
        <v>5721.2333333333336</v>
      </c>
      <c r="I151" s="5">
        <v>155437.33333333334</v>
      </c>
      <c r="J151" s="5">
        <v>0</v>
      </c>
      <c r="K151" s="5">
        <v>631067.53333333333</v>
      </c>
      <c r="L151" s="5"/>
      <c r="M151" s="5"/>
      <c r="N151" s="6">
        <v>120458.33333333328</v>
      </c>
      <c r="O151" s="5">
        <f t="shared" si="12"/>
        <v>970356.96666666656</v>
      </c>
    </row>
    <row r="152" spans="1:16" s="52" customFormat="1" ht="18" x14ac:dyDescent="0.25">
      <c r="A152" s="51" t="s">
        <v>56</v>
      </c>
      <c r="B152" s="5">
        <v>53439.4</v>
      </c>
      <c r="C152" s="5"/>
      <c r="D152" s="5"/>
      <c r="E152" s="5"/>
      <c r="F152" s="5"/>
      <c r="G152" s="5"/>
      <c r="H152" s="5">
        <v>5112.5</v>
      </c>
      <c r="I152" s="5">
        <v>171451.5</v>
      </c>
      <c r="J152" s="5">
        <v>0</v>
      </c>
      <c r="K152" s="5">
        <v>649426.49999999988</v>
      </c>
      <c r="L152" s="5"/>
      <c r="M152" s="5"/>
      <c r="N152" s="6">
        <v>124987.70000000001</v>
      </c>
      <c r="O152" s="5">
        <f t="shared" si="12"/>
        <v>1004417.5999999999</v>
      </c>
    </row>
    <row r="153" spans="1:16" s="52" customFormat="1" ht="18" x14ac:dyDescent="0.25">
      <c r="A153" s="51" t="s">
        <v>58</v>
      </c>
      <c r="B153" s="5">
        <v>54034.266666666656</v>
      </c>
      <c r="C153" s="5"/>
      <c r="D153" s="5"/>
      <c r="E153" s="5"/>
      <c r="F153" s="5"/>
      <c r="G153" s="5"/>
      <c r="H153" s="5">
        <v>6355.5666666666666</v>
      </c>
      <c r="I153" s="5">
        <v>169334.26666666666</v>
      </c>
      <c r="J153" s="5">
        <v>2.2666666666666666</v>
      </c>
      <c r="K153" s="5">
        <v>655170</v>
      </c>
      <c r="L153" s="5"/>
      <c r="M153" s="5"/>
      <c r="N153" s="6">
        <v>126427.1666666666</v>
      </c>
      <c r="O153" s="5">
        <f t="shared" si="12"/>
        <v>1011323.5333333333</v>
      </c>
    </row>
    <row r="154" spans="1:16" s="52" customFormat="1" ht="18" x14ac:dyDescent="0.25">
      <c r="A154" s="51" t="s">
        <v>59</v>
      </c>
      <c r="B154" s="5">
        <v>54629.133333333339</v>
      </c>
      <c r="C154" s="5"/>
      <c r="D154" s="5"/>
      <c r="E154" s="5"/>
      <c r="F154" s="5"/>
      <c r="G154" s="5"/>
      <c r="H154" s="5">
        <v>7698.6333333333332</v>
      </c>
      <c r="I154" s="5">
        <v>167217.03333333333</v>
      </c>
      <c r="J154" s="5">
        <v>4.5333333333333332</v>
      </c>
      <c r="K154" s="5">
        <v>660913.50000000012</v>
      </c>
      <c r="L154" s="5"/>
      <c r="M154" s="5"/>
      <c r="N154" s="6">
        <v>127766.63333333332</v>
      </c>
      <c r="O154" s="5">
        <f t="shared" si="12"/>
        <v>1018229.4666666668</v>
      </c>
    </row>
    <row r="155" spans="1:16" s="52" customFormat="1" ht="18" x14ac:dyDescent="0.25">
      <c r="A155" s="51" t="s">
        <v>60</v>
      </c>
      <c r="B155" s="5">
        <v>55223.999999999993</v>
      </c>
      <c r="C155" s="5"/>
      <c r="D155" s="5"/>
      <c r="E155" s="5"/>
      <c r="F155" s="5"/>
      <c r="G155" s="5"/>
      <c r="H155" s="5">
        <v>9041.7000000000007</v>
      </c>
      <c r="I155" s="5">
        <v>165099.79999999999</v>
      </c>
      <c r="J155" s="5">
        <v>6.8</v>
      </c>
      <c r="K155" s="5">
        <v>666656.99999999988</v>
      </c>
      <c r="L155" s="5"/>
      <c r="M155" s="5"/>
      <c r="N155" s="6">
        <v>129106.1</v>
      </c>
      <c r="O155" s="5">
        <f t="shared" si="12"/>
        <v>1025135.3999999998</v>
      </c>
      <c r="P155" s="20"/>
    </row>
    <row r="156" spans="1:16" s="52" customFormat="1" ht="18" x14ac:dyDescent="0.25">
      <c r="A156" s="51" t="s">
        <v>61</v>
      </c>
      <c r="B156" s="5">
        <v>52241.966666666667</v>
      </c>
      <c r="C156" s="5"/>
      <c r="D156" s="5"/>
      <c r="E156" s="5"/>
      <c r="F156" s="5"/>
      <c r="G156" s="5"/>
      <c r="H156" s="5">
        <v>10827.599999999999</v>
      </c>
      <c r="I156" s="5">
        <v>185014.2</v>
      </c>
      <c r="J156" s="5">
        <v>8.8000000000000007</v>
      </c>
      <c r="K156" s="5">
        <v>676594.8</v>
      </c>
      <c r="L156" s="5"/>
      <c r="M156" s="5"/>
      <c r="N156" s="6">
        <v>131417.70000000004</v>
      </c>
      <c r="O156" s="5">
        <f t="shared" si="12"/>
        <v>1056105.0666666667</v>
      </c>
      <c r="P156" s="20"/>
    </row>
    <row r="157" spans="1:16" s="52" customFormat="1" ht="18" x14ac:dyDescent="0.25">
      <c r="A157" s="51" t="s">
        <v>62</v>
      </c>
      <c r="B157" s="5">
        <v>49259.933333333334</v>
      </c>
      <c r="C157" s="5"/>
      <c r="D157" s="5"/>
      <c r="E157" s="5"/>
      <c r="F157" s="5"/>
      <c r="G157" s="5"/>
      <c r="H157" s="5">
        <v>12613.499999999998</v>
      </c>
      <c r="I157" s="5">
        <v>204928.59999999998</v>
      </c>
      <c r="J157" s="5">
        <v>10.8</v>
      </c>
      <c r="K157" s="5">
        <v>686532.60000000009</v>
      </c>
      <c r="L157" s="5"/>
      <c r="M157" s="5"/>
      <c r="N157" s="6">
        <v>133729.29999999999</v>
      </c>
      <c r="O157" s="5">
        <f t="shared" si="12"/>
        <v>1087074.7333333334</v>
      </c>
      <c r="P157" s="20"/>
    </row>
    <row r="158" spans="1:16" s="52" customFormat="1" ht="18" x14ac:dyDescent="0.25">
      <c r="A158" s="51" t="s">
        <v>63</v>
      </c>
      <c r="B158" s="5">
        <v>46277.9</v>
      </c>
      <c r="C158" s="5"/>
      <c r="D158" s="5"/>
      <c r="E158" s="5"/>
      <c r="F158" s="5"/>
      <c r="G158" s="5"/>
      <c r="H158" s="5">
        <v>13958.099999999999</v>
      </c>
      <c r="I158" s="5">
        <v>225519.9</v>
      </c>
      <c r="J158" s="5">
        <v>12.8</v>
      </c>
      <c r="K158" s="5">
        <v>696234.80000000028</v>
      </c>
      <c r="L158" s="5"/>
      <c r="M158" s="5"/>
      <c r="N158" s="6">
        <v>136040.89999999997</v>
      </c>
      <c r="O158" s="5">
        <f t="shared" si="12"/>
        <v>1118044.4000000001</v>
      </c>
      <c r="P158" s="20"/>
    </row>
    <row r="159" spans="1:16" s="52" customFormat="1" ht="18" x14ac:dyDescent="0.25">
      <c r="A159" s="51" t="s">
        <v>64</v>
      </c>
      <c r="B159" s="5">
        <v>52833.46666666666</v>
      </c>
      <c r="C159" s="5"/>
      <c r="D159" s="5"/>
      <c r="E159" s="5"/>
      <c r="F159" s="5"/>
      <c r="G159" s="5"/>
      <c r="H159" s="5">
        <v>13058.73333333333</v>
      </c>
      <c r="I159" s="5">
        <v>198024.73333333337</v>
      </c>
      <c r="J159" s="5">
        <v>12.8</v>
      </c>
      <c r="K159" s="5">
        <v>721311.2666666666</v>
      </c>
      <c r="L159" s="5"/>
      <c r="M159" s="5"/>
      <c r="N159" s="6">
        <v>137533.20000000001</v>
      </c>
      <c r="O159" s="5">
        <f t="shared" si="12"/>
        <v>1122774.2</v>
      </c>
      <c r="P159" s="20"/>
    </row>
    <row r="160" spans="1:16" s="52" customFormat="1" ht="18" x14ac:dyDescent="0.25">
      <c r="A160" s="51" t="s">
        <v>65</v>
      </c>
      <c r="B160" s="5">
        <v>59389.03333333334</v>
      </c>
      <c r="C160" s="5"/>
      <c r="D160" s="5"/>
      <c r="E160" s="5"/>
      <c r="F160" s="5"/>
      <c r="G160" s="5"/>
      <c r="H160" s="5">
        <v>12159.366666666665</v>
      </c>
      <c r="I160" s="5">
        <v>170529.56666666668</v>
      </c>
      <c r="J160" s="5">
        <v>12.8</v>
      </c>
      <c r="K160" s="5">
        <v>746387.73333333386</v>
      </c>
      <c r="L160" s="5"/>
      <c r="M160" s="5"/>
      <c r="N160" s="6">
        <v>139025.49999999994</v>
      </c>
      <c r="O160" s="5">
        <f t="shared" si="12"/>
        <v>1127504.0000000005</v>
      </c>
      <c r="P160" s="20"/>
    </row>
    <row r="161" spans="1:17" s="52" customFormat="1" ht="18" x14ac:dyDescent="0.25">
      <c r="A161" s="51" t="s">
        <v>66</v>
      </c>
      <c r="B161" s="5">
        <v>65944.600000000006</v>
      </c>
      <c r="C161" s="5"/>
      <c r="D161" s="5"/>
      <c r="E161" s="5"/>
      <c r="F161" s="5"/>
      <c r="G161" s="5"/>
      <c r="H161" s="5">
        <v>11260</v>
      </c>
      <c r="I161" s="5">
        <v>143034.4</v>
      </c>
      <c r="J161" s="5">
        <v>12.8</v>
      </c>
      <c r="K161" s="5">
        <v>771464.19999999984</v>
      </c>
      <c r="L161" s="5"/>
      <c r="M161" s="5"/>
      <c r="N161" s="6">
        <v>140517.80000000005</v>
      </c>
      <c r="O161" s="5">
        <f t="shared" ref="O161" si="13">SUM(B161:C161,F161:N161)</f>
        <v>1132233.7999999998</v>
      </c>
      <c r="P161" s="20"/>
    </row>
    <row r="162" spans="1:17" s="52" customFormat="1" ht="18" x14ac:dyDescent="0.25">
      <c r="A162" s="51" t="s">
        <v>67</v>
      </c>
      <c r="B162" s="5">
        <v>64284.53333333334</v>
      </c>
      <c r="C162" s="5"/>
      <c r="D162" s="5"/>
      <c r="E162" s="5"/>
      <c r="F162" s="5"/>
      <c r="G162" s="5"/>
      <c r="H162" s="5">
        <v>8967</v>
      </c>
      <c r="I162" s="5">
        <v>160021.60000000003</v>
      </c>
      <c r="J162" s="5">
        <v>21.8</v>
      </c>
      <c r="K162" s="5">
        <v>776559.76666666684</v>
      </c>
      <c r="L162" s="5"/>
      <c r="M162" s="5"/>
      <c r="N162" s="6">
        <v>146466.19999999995</v>
      </c>
      <c r="O162" s="5">
        <f t="shared" ref="O162:O169" si="14">SUM(B162:C162,F162:N162)</f>
        <v>1156320.9000000001</v>
      </c>
      <c r="P162" s="20"/>
    </row>
    <row r="163" spans="1:17" s="52" customFormat="1" ht="18" x14ac:dyDescent="0.25">
      <c r="A163" s="51" t="s">
        <v>68</v>
      </c>
      <c r="B163" s="5">
        <v>62624.466666666682</v>
      </c>
      <c r="C163" s="5"/>
      <c r="D163" s="5"/>
      <c r="E163" s="5"/>
      <c r="F163" s="5"/>
      <c r="G163" s="5"/>
      <c r="H163" s="5">
        <v>6674</v>
      </c>
      <c r="I163" s="5">
        <v>177008.79999999993</v>
      </c>
      <c r="J163" s="5">
        <v>30.8</v>
      </c>
      <c r="K163" s="5">
        <v>781655.33333333337</v>
      </c>
      <c r="L163" s="5"/>
      <c r="M163" s="5"/>
      <c r="N163" s="6">
        <v>152414.59999999986</v>
      </c>
      <c r="O163" s="5">
        <f t="shared" si="14"/>
        <v>1180407.9999999998</v>
      </c>
      <c r="P163" s="20"/>
    </row>
    <row r="164" spans="1:17" s="52" customFormat="1" ht="18" x14ac:dyDescent="0.25">
      <c r="A164" s="51" t="s">
        <v>70</v>
      </c>
      <c r="B164" s="5">
        <v>60964.399999999994</v>
      </c>
      <c r="C164" s="5"/>
      <c r="D164" s="5"/>
      <c r="E164" s="5"/>
      <c r="F164" s="5"/>
      <c r="G164" s="5"/>
      <c r="H164" s="5">
        <v>4381</v>
      </c>
      <c r="I164" s="5">
        <v>193996</v>
      </c>
      <c r="J164" s="5">
        <v>39.799999999999997</v>
      </c>
      <c r="K164" s="5">
        <v>786750.90000000014</v>
      </c>
      <c r="L164" s="5"/>
      <c r="M164" s="5"/>
      <c r="N164" s="6">
        <v>158363</v>
      </c>
      <c r="O164" s="5">
        <f t="shared" si="14"/>
        <v>1204495.1000000001</v>
      </c>
      <c r="P164" s="20"/>
    </row>
    <row r="165" spans="1:17" s="52" customFormat="1" ht="18" x14ac:dyDescent="0.25">
      <c r="A165" s="51" t="s">
        <v>71</v>
      </c>
      <c r="B165" s="5">
        <v>59216.866666666647</v>
      </c>
      <c r="C165" s="5"/>
      <c r="D165" s="5"/>
      <c r="E165" s="5"/>
      <c r="F165" s="5"/>
      <c r="G165" s="5"/>
      <c r="H165" s="5">
        <v>4461.3000000000011</v>
      </c>
      <c r="I165" s="5">
        <v>185810.29999999996</v>
      </c>
      <c r="J165" s="5">
        <v>143.13333333333335</v>
      </c>
      <c r="K165" s="5">
        <v>799256.63333333342</v>
      </c>
      <c r="L165" s="5"/>
      <c r="M165" s="5"/>
      <c r="N165" s="6">
        <v>170179.93333333312</v>
      </c>
      <c r="O165" s="5">
        <f t="shared" si="14"/>
        <v>1219068.1666666665</v>
      </c>
      <c r="P165" s="20"/>
    </row>
    <row r="166" spans="1:17" s="52" customFormat="1" ht="18" x14ac:dyDescent="0.25">
      <c r="A166" s="51" t="s">
        <v>72</v>
      </c>
      <c r="B166" s="5">
        <v>57469.333333333328</v>
      </c>
      <c r="C166" s="5"/>
      <c r="D166" s="5"/>
      <c r="E166" s="5"/>
      <c r="F166" s="5"/>
      <c r="G166" s="5"/>
      <c r="H166" s="5">
        <v>4541.6000000000004</v>
      </c>
      <c r="I166" s="5">
        <v>177624.59999999998</v>
      </c>
      <c r="J166" s="5">
        <v>246.46666666666667</v>
      </c>
      <c r="K166" s="5">
        <v>811762.36666666681</v>
      </c>
      <c r="L166" s="5"/>
      <c r="M166" s="5"/>
      <c r="N166" s="6">
        <v>181996.86666666658</v>
      </c>
      <c r="O166" s="5">
        <f t="shared" si="14"/>
        <v>1233641.2333333334</v>
      </c>
      <c r="P166" s="20"/>
    </row>
    <row r="167" spans="1:17" s="52" customFormat="1" ht="18" x14ac:dyDescent="0.25">
      <c r="A167" s="51" t="s">
        <v>74</v>
      </c>
      <c r="B167" s="5">
        <v>55721.799999999996</v>
      </c>
      <c r="C167" s="5"/>
      <c r="D167" s="5"/>
      <c r="E167" s="5"/>
      <c r="F167" s="5"/>
      <c r="G167" s="5"/>
      <c r="H167" s="5">
        <v>4621.8999999999996</v>
      </c>
      <c r="I167" s="5">
        <v>169438.90000000005</v>
      </c>
      <c r="J167" s="5">
        <v>349.79999999999995</v>
      </c>
      <c r="K167" s="5">
        <v>824268.09999999963</v>
      </c>
      <c r="L167" s="5"/>
      <c r="M167" s="5"/>
      <c r="N167" s="6">
        <v>193813.79999999993</v>
      </c>
      <c r="O167" s="5">
        <f t="shared" si="14"/>
        <v>1248214.2999999993</v>
      </c>
      <c r="P167" s="20"/>
    </row>
    <row r="168" spans="1:17" s="52" customFormat="1" ht="18" x14ac:dyDescent="0.25">
      <c r="A168" s="51" t="s">
        <v>75</v>
      </c>
      <c r="B168" s="5">
        <v>55721.799999999996</v>
      </c>
      <c r="C168" s="5"/>
      <c r="D168" s="5"/>
      <c r="E168" s="5"/>
      <c r="F168" s="5"/>
      <c r="G168" s="5"/>
      <c r="H168" s="5">
        <v>4621.8999999999996</v>
      </c>
      <c r="I168" s="5">
        <v>169438.90000000005</v>
      </c>
      <c r="J168" s="5">
        <v>349.79999999999995</v>
      </c>
      <c r="K168" s="5">
        <v>824268.09999999963</v>
      </c>
      <c r="L168" s="5"/>
      <c r="M168" s="5"/>
      <c r="N168" s="6">
        <v>193813.79999999993</v>
      </c>
      <c r="O168" s="5">
        <f t="shared" si="14"/>
        <v>1248214.2999999993</v>
      </c>
      <c r="P168" s="20"/>
    </row>
    <row r="169" spans="1:17" s="52" customFormat="1" ht="18" x14ac:dyDescent="0.25">
      <c r="A169" s="51" t="s">
        <v>76</v>
      </c>
      <c r="B169" s="5">
        <v>55721.799999999996</v>
      </c>
      <c r="C169" s="5"/>
      <c r="D169" s="5"/>
      <c r="E169" s="5"/>
      <c r="F169" s="5"/>
      <c r="G169" s="5"/>
      <c r="H169" s="5">
        <v>4621.8999999999996</v>
      </c>
      <c r="I169" s="5">
        <v>169438.90000000005</v>
      </c>
      <c r="J169" s="5">
        <v>349.79999999999995</v>
      </c>
      <c r="K169" s="5">
        <v>824268.09999999963</v>
      </c>
      <c r="L169" s="5"/>
      <c r="M169" s="5"/>
      <c r="N169" s="6">
        <v>193813.79999999993</v>
      </c>
      <c r="O169" s="5">
        <f t="shared" si="14"/>
        <v>1248214.2999999993</v>
      </c>
      <c r="P169" s="20"/>
    </row>
    <row r="170" spans="1:17" x14ac:dyDescent="0.25">
      <c r="A170" s="55" t="s">
        <v>36</v>
      </c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7"/>
      <c r="Q170" s="52"/>
    </row>
    <row r="171" spans="1:17" x14ac:dyDescent="0.25">
      <c r="B171" s="30"/>
      <c r="C171" s="30"/>
      <c r="D171" s="30"/>
      <c r="E171" s="30"/>
      <c r="F171" s="30"/>
      <c r="G171" s="30"/>
      <c r="H171" s="31"/>
      <c r="I171" s="30"/>
      <c r="J171" s="31"/>
      <c r="K171" s="31"/>
      <c r="L171" s="31"/>
      <c r="M171" s="31"/>
      <c r="N171" s="31"/>
      <c r="O171" s="32"/>
    </row>
  </sheetData>
  <mergeCells count="15">
    <mergeCell ref="A4:O4"/>
    <mergeCell ref="A170:O170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63"/>
  <sheetViews>
    <sheetView workbookViewId="0">
      <pane xSplit="1" ySplit="6" topLeftCell="I53" activePane="bottomRight" state="frozen"/>
      <selection pane="topRight" activeCell="B1" sqref="B1"/>
      <selection pane="bottomLeft" activeCell="A7" sqref="A7"/>
      <selection pane="bottomRight" activeCell="P64" sqref="P64"/>
    </sheetView>
  </sheetViews>
  <sheetFormatPr baseColWidth="10" defaultColWidth="11.5546875" defaultRowHeight="15.75" x14ac:dyDescent="0.25"/>
  <cols>
    <col min="1" max="1" width="21.77734375" style="20" customWidth="1"/>
    <col min="2" max="3" width="12.21875" style="20" customWidth="1"/>
    <col min="4" max="4" width="10.5546875" style="20" customWidth="1"/>
    <col min="5" max="5" width="11.44140625" style="20" customWidth="1"/>
    <col min="6" max="6" width="8.5546875" style="20" customWidth="1"/>
    <col min="7" max="7" width="20.21875" style="20" customWidth="1"/>
    <col min="8" max="8" width="16.88671875" style="20" customWidth="1"/>
    <col min="9" max="9" width="18" style="20" customWidth="1"/>
    <col min="10" max="10" width="31.109375" style="20" bestFit="1" customWidth="1"/>
    <col min="11" max="11" width="23.77734375" style="20" customWidth="1"/>
    <col min="12" max="12" width="20.21875" style="20" customWidth="1"/>
    <col min="13" max="13" width="14.5546875" style="20" customWidth="1"/>
    <col min="14" max="14" width="8.6640625" style="20" customWidth="1"/>
    <col min="15" max="15" width="13.6640625" style="20" customWidth="1"/>
    <col min="16" max="16384" width="11.5546875" style="20"/>
  </cols>
  <sheetData>
    <row r="1" spans="1:16" x14ac:dyDescent="0.25">
      <c r="A1" s="33" t="s">
        <v>19</v>
      </c>
      <c r="B1" s="21"/>
      <c r="C1" s="21"/>
      <c r="D1" s="21"/>
      <c r="E1" s="21"/>
      <c r="F1" s="21"/>
      <c r="G1" s="21"/>
      <c r="H1" s="22"/>
      <c r="I1" s="21"/>
      <c r="J1" s="22"/>
      <c r="K1" s="22"/>
      <c r="L1" s="22"/>
      <c r="M1" s="22"/>
      <c r="N1" s="22"/>
      <c r="O1" s="34" t="s">
        <v>37</v>
      </c>
    </row>
    <row r="2" spans="1:16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  <c r="O2" s="36"/>
      <c r="P2" s="37"/>
    </row>
    <row r="3" spans="1:16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34"/>
      <c r="O3" s="34"/>
      <c r="P3" s="37"/>
    </row>
    <row r="4" spans="1:16" s="35" customFormat="1" ht="18.75" x14ac:dyDescent="0.3">
      <c r="A4" s="53" t="s">
        <v>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38"/>
    </row>
    <row r="5" spans="1:16" s="35" customFormat="1" ht="18.75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8"/>
    </row>
    <row r="6" spans="1:16" s="35" customFormat="1" ht="18.75" customHeight="1" x14ac:dyDescent="0.3">
      <c r="A6" s="58" t="s">
        <v>35</v>
      </c>
      <c r="B6" s="60" t="s">
        <v>0</v>
      </c>
      <c r="C6" s="60" t="s">
        <v>32</v>
      </c>
      <c r="D6" s="61" t="s">
        <v>33</v>
      </c>
      <c r="E6" s="62"/>
      <c r="F6" s="63"/>
      <c r="G6" s="64" t="s">
        <v>4</v>
      </c>
      <c r="H6" s="60" t="s">
        <v>26</v>
      </c>
      <c r="I6" s="64" t="s">
        <v>27</v>
      </c>
      <c r="J6" s="64" t="s">
        <v>5</v>
      </c>
      <c r="K6" s="60" t="s">
        <v>28</v>
      </c>
      <c r="L6" s="64" t="s">
        <v>29</v>
      </c>
      <c r="M6" s="64" t="s">
        <v>30</v>
      </c>
      <c r="N6" s="65" t="s">
        <v>2</v>
      </c>
      <c r="O6" s="66" t="s">
        <v>3</v>
      </c>
      <c r="P6" s="38"/>
    </row>
    <row r="7" spans="1:16" s="47" customFormat="1" ht="117.75" customHeight="1" x14ac:dyDescent="0.25">
      <c r="A7" s="59"/>
      <c r="B7" s="60"/>
      <c r="C7" s="60"/>
      <c r="D7" s="48" t="s">
        <v>38</v>
      </c>
      <c r="E7" s="48" t="s">
        <v>39</v>
      </c>
      <c r="F7" s="46" t="s">
        <v>31</v>
      </c>
      <c r="G7" s="64"/>
      <c r="H7" s="60"/>
      <c r="I7" s="64"/>
      <c r="J7" s="64"/>
      <c r="K7" s="60"/>
      <c r="L7" s="64"/>
      <c r="M7" s="64"/>
      <c r="N7" s="65"/>
      <c r="O7" s="66"/>
    </row>
    <row r="8" spans="1:16" ht="15.75" customHeight="1" x14ac:dyDescent="0.25">
      <c r="A8" s="49">
        <v>40543</v>
      </c>
      <c r="B8" s="5">
        <v>3788.4</v>
      </c>
      <c r="C8" s="5"/>
      <c r="D8" s="5"/>
      <c r="E8" s="5"/>
      <c r="F8" s="5" t="s">
        <v>1</v>
      </c>
      <c r="G8" s="5" t="s">
        <v>1</v>
      </c>
      <c r="H8" s="5">
        <v>1214</v>
      </c>
      <c r="I8" s="5">
        <v>21049.699999999997</v>
      </c>
      <c r="J8" s="5" t="s">
        <v>1</v>
      </c>
      <c r="K8" s="5">
        <v>38236.69999999999</v>
      </c>
      <c r="L8" s="5" t="s">
        <v>1</v>
      </c>
      <c r="M8" s="5" t="s">
        <v>1</v>
      </c>
      <c r="N8" s="6">
        <v>6638.6</v>
      </c>
      <c r="O8" s="5">
        <f>SUM(B8:C8,F8:N8)</f>
        <v>70927.399999999994</v>
      </c>
    </row>
    <row r="9" spans="1:16" ht="15.75" customHeight="1" x14ac:dyDescent="0.25">
      <c r="A9" s="49">
        <v>40633</v>
      </c>
      <c r="B9" s="5">
        <v>3703.05</v>
      </c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>
        <v>2697.95</v>
      </c>
      <c r="I9" s="5">
        <v>19619.974999999999</v>
      </c>
      <c r="J9" s="5" t="s">
        <v>1</v>
      </c>
      <c r="K9" s="5">
        <v>41350.649999999994</v>
      </c>
      <c r="L9" s="5" t="s">
        <v>1</v>
      </c>
      <c r="M9" s="5" t="s">
        <v>1</v>
      </c>
      <c r="N9" s="6">
        <v>7176.2999999999993</v>
      </c>
      <c r="O9" s="5">
        <f t="shared" ref="O9:O29" si="0">SUM(B9:C9,F9:N9)</f>
        <v>74547.925000000003</v>
      </c>
    </row>
    <row r="10" spans="1:16" ht="15.75" customHeight="1" x14ac:dyDescent="0.25">
      <c r="A10" s="49">
        <v>40724</v>
      </c>
      <c r="B10" s="5">
        <v>3617.7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>
        <v>4181.8999999999996</v>
      </c>
      <c r="I10" s="5">
        <v>18190.25</v>
      </c>
      <c r="J10" s="5" t="s">
        <v>1</v>
      </c>
      <c r="K10" s="5">
        <v>44464.599999999991</v>
      </c>
      <c r="L10" s="5" t="s">
        <v>1</v>
      </c>
      <c r="M10" s="5" t="s">
        <v>1</v>
      </c>
      <c r="N10" s="6">
        <v>7714.0000000000018</v>
      </c>
      <c r="O10" s="5">
        <f t="shared" si="0"/>
        <v>78168.449999999983</v>
      </c>
    </row>
    <row r="11" spans="1:16" ht="15.75" customHeight="1" x14ac:dyDescent="0.25">
      <c r="A11" s="49">
        <v>40816</v>
      </c>
      <c r="B11" s="5">
        <v>2565.3500000000004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>
        <v>4196.95</v>
      </c>
      <c r="I11" s="5">
        <v>21709.375</v>
      </c>
      <c r="J11" s="5" t="s">
        <v>1</v>
      </c>
      <c r="K11" s="5">
        <v>45407.500000000007</v>
      </c>
      <c r="L11" s="5" t="s">
        <v>1</v>
      </c>
      <c r="M11" s="5" t="s">
        <v>1</v>
      </c>
      <c r="N11" s="6">
        <v>8074.85</v>
      </c>
      <c r="O11" s="5">
        <f t="shared" si="0"/>
        <v>81954.025000000009</v>
      </c>
    </row>
    <row r="12" spans="1:16" ht="15.75" customHeight="1" x14ac:dyDescent="0.25">
      <c r="A12" s="49">
        <v>40908</v>
      </c>
      <c r="B12" s="5">
        <v>1512.6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>
        <v>4208.7</v>
      </c>
      <c r="I12" s="5">
        <v>25304.1</v>
      </c>
      <c r="J12" s="5" t="s">
        <v>1</v>
      </c>
      <c r="K12" s="5">
        <v>46619.799999999996</v>
      </c>
      <c r="L12" s="5" t="s">
        <v>1</v>
      </c>
      <c r="M12" s="5" t="s">
        <v>1</v>
      </c>
      <c r="N12" s="6">
        <v>8444.2000000000007</v>
      </c>
      <c r="O12" s="5">
        <f t="shared" si="0"/>
        <v>86089.4</v>
      </c>
    </row>
    <row r="13" spans="1:16" ht="15.75" customHeight="1" x14ac:dyDescent="0.25">
      <c r="A13" s="49">
        <v>40999</v>
      </c>
      <c r="B13" s="5">
        <v>2465.2750000000001</v>
      </c>
      <c r="C13" s="5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>
        <v>4417.9750000000004</v>
      </c>
      <c r="I13" s="5">
        <v>24468.375</v>
      </c>
      <c r="J13" s="5">
        <v>4326.6000000000004</v>
      </c>
      <c r="K13" s="5">
        <v>46101.825000000004</v>
      </c>
      <c r="L13" s="5" t="s">
        <v>1</v>
      </c>
      <c r="M13" s="5" t="s">
        <v>1</v>
      </c>
      <c r="N13" s="6">
        <v>10755.599999999999</v>
      </c>
      <c r="O13" s="5">
        <f t="shared" si="0"/>
        <v>92535.65</v>
      </c>
    </row>
    <row r="14" spans="1:16" ht="15.75" customHeight="1" x14ac:dyDescent="0.25">
      <c r="A14" s="49">
        <v>41090</v>
      </c>
      <c r="B14" s="5">
        <v>3417.95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>
        <v>4627.25</v>
      </c>
      <c r="I14" s="5">
        <v>23632.65</v>
      </c>
      <c r="J14" s="5">
        <v>8653.2000000000007</v>
      </c>
      <c r="K14" s="5">
        <v>45583.850000000006</v>
      </c>
      <c r="L14" s="5" t="s">
        <v>1</v>
      </c>
      <c r="M14" s="5" t="s">
        <v>1</v>
      </c>
      <c r="N14" s="6">
        <v>13067</v>
      </c>
      <c r="O14" s="5">
        <f t="shared" si="0"/>
        <v>98981.900000000009</v>
      </c>
    </row>
    <row r="15" spans="1:16" ht="15.75" customHeight="1" x14ac:dyDescent="0.25">
      <c r="A15" s="49">
        <v>41182</v>
      </c>
      <c r="B15" s="5">
        <v>13410.324999999999</v>
      </c>
      <c r="C15" s="5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>
        <v>4853.125</v>
      </c>
      <c r="I15" s="5">
        <v>29114.275000000001</v>
      </c>
      <c r="J15" s="5">
        <v>12979.800000000001</v>
      </c>
      <c r="K15" s="5">
        <v>44638.325000000004</v>
      </c>
      <c r="L15" s="5" t="s">
        <v>1</v>
      </c>
      <c r="M15" s="5" t="s">
        <v>1</v>
      </c>
      <c r="N15" s="6">
        <v>14847.349999999999</v>
      </c>
      <c r="O15" s="5">
        <f t="shared" si="0"/>
        <v>119843.20000000001</v>
      </c>
    </row>
    <row r="16" spans="1:16" ht="15.75" customHeight="1" x14ac:dyDescent="0.25">
      <c r="A16" s="49">
        <v>41274</v>
      </c>
      <c r="B16" s="5">
        <v>23402.699999999997</v>
      </c>
      <c r="C16" s="5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>
        <v>5079</v>
      </c>
      <c r="I16" s="5">
        <v>34595.900000000009</v>
      </c>
      <c r="J16" s="5">
        <v>17306.400000000001</v>
      </c>
      <c r="K16" s="5">
        <v>43692.799999999996</v>
      </c>
      <c r="L16" s="5" t="s">
        <v>1</v>
      </c>
      <c r="M16" s="5" t="s">
        <v>1</v>
      </c>
      <c r="N16" s="6">
        <v>16627.699999999997</v>
      </c>
      <c r="O16" s="5">
        <f t="shared" si="0"/>
        <v>140704.5</v>
      </c>
    </row>
    <row r="17" spans="1:15" ht="15.75" customHeight="1" x14ac:dyDescent="0.25">
      <c r="A17" s="49">
        <v>41364</v>
      </c>
      <c r="B17" s="5">
        <v>13595.775</v>
      </c>
      <c r="C17" s="5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>
        <v>5237.375</v>
      </c>
      <c r="I17" s="5">
        <v>33593.049999999996</v>
      </c>
      <c r="J17" s="5">
        <v>20570.099999999999</v>
      </c>
      <c r="K17" s="5">
        <v>45216.575000000004</v>
      </c>
      <c r="L17" s="5" t="s">
        <v>1</v>
      </c>
      <c r="M17" s="5" t="s">
        <v>1</v>
      </c>
      <c r="N17" s="6">
        <v>19915.05</v>
      </c>
      <c r="O17" s="5">
        <f t="shared" si="0"/>
        <v>138127.92499999999</v>
      </c>
    </row>
    <row r="18" spans="1:15" ht="15" customHeight="1" x14ac:dyDescent="0.25">
      <c r="A18" s="49">
        <v>41455</v>
      </c>
      <c r="B18" s="5">
        <v>3788.8500000000008</v>
      </c>
      <c r="C18" s="5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>
        <v>5395.75</v>
      </c>
      <c r="I18" s="5">
        <v>32590.2</v>
      </c>
      <c r="J18" s="5">
        <v>23833.8</v>
      </c>
      <c r="K18" s="5">
        <v>46740.349999999991</v>
      </c>
      <c r="L18" s="5" t="s">
        <v>1</v>
      </c>
      <c r="M18" s="5" t="s">
        <v>1</v>
      </c>
      <c r="N18" s="6">
        <v>23202.399999999998</v>
      </c>
      <c r="O18" s="5">
        <f t="shared" si="0"/>
        <v>135551.35</v>
      </c>
    </row>
    <row r="19" spans="1:15" ht="15.75" customHeight="1" x14ac:dyDescent="0.25">
      <c r="A19" s="49">
        <v>41547</v>
      </c>
      <c r="B19" s="5">
        <v>5704.6750000000002</v>
      </c>
      <c r="C19" s="5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>
        <v>5265.4250000000002</v>
      </c>
      <c r="I19" s="5">
        <v>34796.35</v>
      </c>
      <c r="J19" s="5">
        <v>25716.449999999997</v>
      </c>
      <c r="K19" s="5">
        <v>49116.374999999993</v>
      </c>
      <c r="L19" s="5" t="s">
        <v>1</v>
      </c>
      <c r="M19" s="5" t="s">
        <v>1</v>
      </c>
      <c r="N19" s="6">
        <v>20407.25</v>
      </c>
      <c r="O19" s="5">
        <f t="shared" si="0"/>
        <v>141006.52499999999</v>
      </c>
    </row>
    <row r="20" spans="1:15" ht="15.75" customHeight="1" x14ac:dyDescent="0.25">
      <c r="A20" s="49">
        <v>41639</v>
      </c>
      <c r="B20" s="5">
        <v>7620.5</v>
      </c>
      <c r="C20" s="5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>
        <v>5135.1000000000004</v>
      </c>
      <c r="I20" s="5">
        <v>37002.5</v>
      </c>
      <c r="J20" s="5">
        <v>27599.1</v>
      </c>
      <c r="K20" s="5">
        <v>51492.4</v>
      </c>
      <c r="L20" s="5" t="s">
        <v>1</v>
      </c>
      <c r="M20" s="5" t="s">
        <v>1</v>
      </c>
      <c r="N20" s="6">
        <v>17612.100000000002</v>
      </c>
      <c r="O20" s="5">
        <f t="shared" si="0"/>
        <v>146461.70000000001</v>
      </c>
    </row>
    <row r="21" spans="1:15" ht="15.75" customHeight="1" x14ac:dyDescent="0.25">
      <c r="A21" s="49">
        <v>41729</v>
      </c>
      <c r="B21" s="5">
        <v>6929.3000000000011</v>
      </c>
      <c r="C21" s="5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>
        <v>5376.15</v>
      </c>
      <c r="I21" s="5">
        <v>36522.700000000004</v>
      </c>
      <c r="J21" s="5">
        <v>28449.55</v>
      </c>
      <c r="K21" s="5">
        <v>54705.025000000009</v>
      </c>
      <c r="L21" s="5" t="s">
        <v>1</v>
      </c>
      <c r="M21" s="5" t="s">
        <v>1</v>
      </c>
      <c r="N21" s="6">
        <v>19617</v>
      </c>
      <c r="O21" s="5">
        <f t="shared" si="0"/>
        <v>151599.72500000003</v>
      </c>
    </row>
    <row r="22" spans="1:15" ht="15.75" customHeight="1" x14ac:dyDescent="0.25">
      <c r="A22" s="49">
        <v>41820</v>
      </c>
      <c r="B22" s="5">
        <v>6238.1</v>
      </c>
      <c r="C22" s="5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>
        <v>5617.2</v>
      </c>
      <c r="I22" s="5">
        <v>36042.900000000009</v>
      </c>
      <c r="J22" s="5">
        <v>29300</v>
      </c>
      <c r="K22" s="5">
        <v>57917.65</v>
      </c>
      <c r="L22" s="5" t="s">
        <v>1</v>
      </c>
      <c r="M22" s="5" t="s">
        <v>1</v>
      </c>
      <c r="N22" s="6">
        <v>21621.899999999998</v>
      </c>
      <c r="O22" s="5">
        <f t="shared" si="0"/>
        <v>156737.75</v>
      </c>
    </row>
    <row r="23" spans="1:15" ht="15.75" customHeight="1" x14ac:dyDescent="0.25">
      <c r="A23" s="49">
        <v>41912</v>
      </c>
      <c r="B23" s="5">
        <v>6101.8722222222223</v>
      </c>
      <c r="C23" s="5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>
        <v>6058.8388888888885</v>
      </c>
      <c r="I23" s="5">
        <v>40910.452777777777</v>
      </c>
      <c r="J23" s="5">
        <v>29639.1</v>
      </c>
      <c r="K23" s="5">
        <v>63456.78611111112</v>
      </c>
      <c r="L23" s="5" t="s">
        <v>1</v>
      </c>
      <c r="M23" s="5" t="s">
        <v>1</v>
      </c>
      <c r="N23" s="6">
        <v>21340.666666666668</v>
      </c>
      <c r="O23" s="5">
        <f t="shared" si="0"/>
        <v>167507.71666666665</v>
      </c>
    </row>
    <row r="24" spans="1:15" ht="15.75" customHeight="1" x14ac:dyDescent="0.25">
      <c r="A24" s="49">
        <v>42004</v>
      </c>
      <c r="B24" s="5">
        <v>5845.7</v>
      </c>
      <c r="C24" s="5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>
        <v>6722.7000000000007</v>
      </c>
      <c r="I24" s="5">
        <v>46229.7</v>
      </c>
      <c r="J24" s="5">
        <v>29978.2</v>
      </c>
      <c r="K24" s="5">
        <v>71084.7</v>
      </c>
      <c r="L24" s="5" t="s">
        <v>1</v>
      </c>
      <c r="M24" s="5" t="s">
        <v>1</v>
      </c>
      <c r="N24" s="6">
        <v>21042.100000000002</v>
      </c>
      <c r="O24" s="5">
        <f t="shared" si="0"/>
        <v>180903.1</v>
      </c>
    </row>
    <row r="25" spans="1:15" ht="15.75" customHeight="1" x14ac:dyDescent="0.25">
      <c r="A25" s="49">
        <v>42094</v>
      </c>
      <c r="B25" s="5">
        <v>5908.2499999999991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>
        <v>6434.9500000000007</v>
      </c>
      <c r="I25" s="5">
        <v>47480.100000000006</v>
      </c>
      <c r="J25" s="5">
        <v>14989.1</v>
      </c>
      <c r="K25" s="5">
        <v>81723</v>
      </c>
      <c r="L25" s="5" t="s">
        <v>1</v>
      </c>
      <c r="M25" s="5" t="s">
        <v>1</v>
      </c>
      <c r="N25" s="6">
        <v>23110.2</v>
      </c>
      <c r="O25" s="5">
        <f t="shared" si="0"/>
        <v>179645.60000000003</v>
      </c>
    </row>
    <row r="26" spans="1:15" ht="15.75" customHeight="1" x14ac:dyDescent="0.25">
      <c r="A26" s="49">
        <v>42185</v>
      </c>
      <c r="B26" s="5">
        <v>5970.8000000000011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>
        <v>6112.2</v>
      </c>
      <c r="I26" s="5">
        <v>48798.900000000009</v>
      </c>
      <c r="J26" s="5" t="s">
        <v>1</v>
      </c>
      <c r="K26" s="5">
        <v>93779.999999999985</v>
      </c>
      <c r="L26" s="5" t="s">
        <v>1</v>
      </c>
      <c r="M26" s="5" t="s">
        <v>1</v>
      </c>
      <c r="N26" s="6">
        <v>25216.1</v>
      </c>
      <c r="O26" s="5">
        <f t="shared" si="0"/>
        <v>179878</v>
      </c>
    </row>
    <row r="27" spans="1:15" ht="15.75" customHeight="1" x14ac:dyDescent="0.25">
      <c r="A27" s="49">
        <v>42277</v>
      </c>
      <c r="B27" s="5">
        <v>5529.3416666666672</v>
      </c>
      <c r="C27" s="5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>
        <v>4529.8</v>
      </c>
      <c r="I27" s="5">
        <v>51245.2</v>
      </c>
      <c r="J27" s="5" t="s">
        <v>1</v>
      </c>
      <c r="K27" s="5">
        <v>101526.68333333333</v>
      </c>
      <c r="L27" s="5" t="s">
        <v>1</v>
      </c>
      <c r="M27" s="5" t="s">
        <v>1</v>
      </c>
      <c r="N27" s="6">
        <v>24704.400000000001</v>
      </c>
      <c r="O27" s="5">
        <f t="shared" si="0"/>
        <v>187535.42499999999</v>
      </c>
    </row>
    <row r="28" spans="1:15" ht="15.75" customHeight="1" x14ac:dyDescent="0.25">
      <c r="A28" s="49">
        <v>42369</v>
      </c>
      <c r="B28" s="5">
        <v>5082.3000000000011</v>
      </c>
      <c r="C28" s="5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>
        <v>2947.3999999999996</v>
      </c>
      <c r="I28" s="5">
        <v>53571</v>
      </c>
      <c r="J28" s="5" t="s">
        <v>1</v>
      </c>
      <c r="K28" s="5">
        <v>109123.7</v>
      </c>
      <c r="L28" s="5" t="s">
        <v>1</v>
      </c>
      <c r="M28" s="5" t="s">
        <v>1</v>
      </c>
      <c r="N28" s="6">
        <v>24191.699999999997</v>
      </c>
      <c r="O28" s="5">
        <f t="shared" si="0"/>
        <v>194916.09999999998</v>
      </c>
    </row>
    <row r="29" spans="1:15" ht="15.75" customHeight="1" x14ac:dyDescent="0.25">
      <c r="A29" s="49">
        <v>42460</v>
      </c>
      <c r="B29" s="5">
        <v>6190.5</v>
      </c>
      <c r="C29" s="5" t="s">
        <v>1</v>
      </c>
      <c r="D29" s="5" t="s">
        <v>1</v>
      </c>
      <c r="E29" s="5" t="s">
        <v>1</v>
      </c>
      <c r="F29" s="5" t="s">
        <v>1</v>
      </c>
      <c r="G29" s="5" t="s">
        <v>1</v>
      </c>
      <c r="H29" s="5">
        <v>2432.4750000000004</v>
      </c>
      <c r="I29" s="5">
        <v>54794.275000000009</v>
      </c>
      <c r="J29" s="5" t="s">
        <v>1</v>
      </c>
      <c r="K29" s="5">
        <v>123124.42499999999</v>
      </c>
      <c r="L29" s="5" t="s">
        <v>1</v>
      </c>
      <c r="M29" s="5" t="s">
        <v>1</v>
      </c>
      <c r="N29" s="6">
        <v>25788.6</v>
      </c>
      <c r="O29" s="5">
        <f t="shared" si="0"/>
        <v>212330.27499999999</v>
      </c>
    </row>
    <row r="30" spans="1:15" ht="15.75" customHeight="1" x14ac:dyDescent="0.25">
      <c r="A30" s="49">
        <v>42551</v>
      </c>
      <c r="B30" s="5">
        <v>7298.6999999999989</v>
      </c>
      <c r="C30" s="5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>
        <v>1917.5500000000002</v>
      </c>
      <c r="I30" s="5">
        <v>56017.55000000001</v>
      </c>
      <c r="J30" s="5" t="s">
        <v>1</v>
      </c>
      <c r="K30" s="5">
        <v>137125.15000000002</v>
      </c>
      <c r="L30" s="5" t="s">
        <v>1</v>
      </c>
      <c r="M30" s="5" t="s">
        <v>1</v>
      </c>
      <c r="N30" s="6">
        <v>27385.5</v>
      </c>
      <c r="O30" s="5">
        <f t="shared" ref="O30:O35" si="1">SUM(B30:C30,F30:N30)</f>
        <v>229744.45000000004</v>
      </c>
    </row>
    <row r="31" spans="1:15" ht="15.75" customHeight="1" x14ac:dyDescent="0.25">
      <c r="A31" s="49">
        <v>42643</v>
      </c>
      <c r="B31" s="5">
        <v>8693.9000000000033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>
        <v>1935.925</v>
      </c>
      <c r="I31" s="5">
        <v>34012.724999999999</v>
      </c>
      <c r="J31" s="5" t="s">
        <v>1</v>
      </c>
      <c r="K31" s="5">
        <v>140692.77499999999</v>
      </c>
      <c r="L31" s="5" t="s">
        <v>1</v>
      </c>
      <c r="M31" s="5" t="s">
        <v>1</v>
      </c>
      <c r="N31" s="6">
        <v>27925.800000000003</v>
      </c>
      <c r="O31" s="5">
        <f t="shared" si="1"/>
        <v>213261.125</v>
      </c>
    </row>
    <row r="32" spans="1:15" ht="15.75" customHeight="1" x14ac:dyDescent="0.25">
      <c r="A32" s="49">
        <v>42735</v>
      </c>
      <c r="B32" s="5">
        <v>10611.6</v>
      </c>
      <c r="C32" s="5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>
        <v>1954.3000000000002</v>
      </c>
      <c r="I32" s="5">
        <v>46378</v>
      </c>
      <c r="J32" s="5" t="s">
        <v>1</v>
      </c>
      <c r="K32" s="5">
        <v>140013.6</v>
      </c>
      <c r="L32" s="5" t="s">
        <v>1</v>
      </c>
      <c r="M32" s="5" t="s">
        <v>1</v>
      </c>
      <c r="N32" s="6">
        <v>27686.199999999997</v>
      </c>
      <c r="O32" s="5">
        <f t="shared" si="1"/>
        <v>226643.7</v>
      </c>
    </row>
    <row r="33" spans="1:15" ht="15.75" customHeight="1" x14ac:dyDescent="0.25">
      <c r="A33" s="49">
        <v>42825</v>
      </c>
      <c r="B33" s="5">
        <v>12542.400000000001</v>
      </c>
      <c r="C33" s="5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>
        <v>1842.65</v>
      </c>
      <c r="I33" s="5">
        <v>44629.95</v>
      </c>
      <c r="J33" s="5" t="s">
        <v>1</v>
      </c>
      <c r="K33" s="5">
        <v>149834.90000000002</v>
      </c>
      <c r="L33" s="5" t="s">
        <v>1</v>
      </c>
      <c r="M33" s="5" t="s">
        <v>1</v>
      </c>
      <c r="N33" s="6">
        <v>34610.549999999996</v>
      </c>
      <c r="O33" s="5">
        <f t="shared" si="1"/>
        <v>243460.45</v>
      </c>
    </row>
    <row r="34" spans="1:15" ht="15.75" customHeight="1" x14ac:dyDescent="0.25">
      <c r="A34" s="49">
        <v>42916</v>
      </c>
      <c r="B34" s="5">
        <v>8573.3000000000011</v>
      </c>
      <c r="C34" s="5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>
        <v>1656.3</v>
      </c>
      <c r="I34" s="5">
        <v>131277.40000000002</v>
      </c>
      <c r="J34" s="5" t="s">
        <v>1</v>
      </c>
      <c r="K34" s="5">
        <v>150065.99999999997</v>
      </c>
      <c r="L34" s="5" t="s">
        <v>1</v>
      </c>
      <c r="M34" s="5" t="s">
        <v>1</v>
      </c>
      <c r="N34" s="6">
        <v>40739.699999999997</v>
      </c>
      <c r="O34" s="5">
        <f t="shared" si="1"/>
        <v>332312.7</v>
      </c>
    </row>
    <row r="35" spans="1:15" ht="15.75" customHeight="1" x14ac:dyDescent="0.25">
      <c r="A35" s="49">
        <v>43008</v>
      </c>
      <c r="B35" s="5">
        <v>15079.300000000003</v>
      </c>
      <c r="C35" s="5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>
        <v>1865.3</v>
      </c>
      <c r="I35" s="5">
        <v>54034.2</v>
      </c>
      <c r="J35" s="5" t="s">
        <v>1</v>
      </c>
      <c r="K35" s="5">
        <v>167107</v>
      </c>
      <c r="L35" s="5" t="s">
        <v>1</v>
      </c>
      <c r="M35" s="5" t="s">
        <v>1</v>
      </c>
      <c r="N35" s="6">
        <v>35814.950000000004</v>
      </c>
      <c r="O35" s="5">
        <f t="shared" si="1"/>
        <v>273900.75</v>
      </c>
    </row>
    <row r="36" spans="1:15" ht="15.75" customHeight="1" x14ac:dyDescent="0.25">
      <c r="A36" s="49">
        <v>43100</v>
      </c>
      <c r="B36" s="5">
        <v>7500.9000000000005</v>
      </c>
      <c r="C36" s="5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>
        <v>1992.6000000000001</v>
      </c>
      <c r="I36" s="5">
        <v>68749.5</v>
      </c>
      <c r="J36" s="5" t="s">
        <v>1</v>
      </c>
      <c r="K36" s="5">
        <v>175511.5</v>
      </c>
      <c r="L36" s="5" t="s">
        <v>1</v>
      </c>
      <c r="M36" s="5" t="s">
        <v>1</v>
      </c>
      <c r="N36" s="6">
        <v>31104.299999999996</v>
      </c>
      <c r="O36" s="5">
        <f>SUM(B36:C36,F36:N36)</f>
        <v>284858.8</v>
      </c>
    </row>
    <row r="37" spans="1:15" ht="15.75" customHeight="1" x14ac:dyDescent="0.25">
      <c r="A37" s="49">
        <v>43190</v>
      </c>
      <c r="B37" s="5">
        <v>19066.099999999999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>
        <v>973.30000000000007</v>
      </c>
      <c r="I37" s="5">
        <v>76144.000000000015</v>
      </c>
      <c r="J37" s="5" t="s">
        <v>1</v>
      </c>
      <c r="K37" s="5">
        <v>182334.09999999998</v>
      </c>
      <c r="L37" s="5" t="s">
        <v>1</v>
      </c>
      <c r="M37" s="5" t="s">
        <v>1</v>
      </c>
      <c r="N37" s="6">
        <v>33725.5</v>
      </c>
      <c r="O37" s="5">
        <f t="shared" ref="O37:O41" si="2">SUM(B37:C37,F37:N37)</f>
        <v>312243</v>
      </c>
    </row>
    <row r="38" spans="1:15" ht="15.75" customHeight="1" x14ac:dyDescent="0.25">
      <c r="A38" s="49">
        <v>43281</v>
      </c>
      <c r="B38" s="5">
        <v>10324.1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>
        <v>1021.8</v>
      </c>
      <c r="I38" s="5">
        <v>71536</v>
      </c>
      <c r="J38" s="5" t="s">
        <v>1</v>
      </c>
      <c r="K38" s="5">
        <v>192165.59999999998</v>
      </c>
      <c r="L38" s="5" t="s">
        <v>1</v>
      </c>
      <c r="M38" s="5" t="s">
        <v>1</v>
      </c>
      <c r="N38" s="6">
        <v>37174.699999999953</v>
      </c>
      <c r="O38" s="5">
        <f t="shared" si="2"/>
        <v>312222.19999999995</v>
      </c>
    </row>
    <row r="39" spans="1:15" ht="15.75" customHeight="1" x14ac:dyDescent="0.25">
      <c r="A39" s="49">
        <v>43373</v>
      </c>
      <c r="B39" s="5">
        <v>10949.1</v>
      </c>
      <c r="C39" s="5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>
        <v>1183</v>
      </c>
      <c r="I39" s="5">
        <v>61667.900000000009</v>
      </c>
      <c r="J39" s="5" t="s">
        <v>1</v>
      </c>
      <c r="K39" s="5">
        <v>209035</v>
      </c>
      <c r="L39" s="5" t="s">
        <v>1</v>
      </c>
      <c r="M39" s="5" t="s">
        <v>1</v>
      </c>
      <c r="N39" s="6">
        <v>48459.5</v>
      </c>
      <c r="O39" s="5">
        <f t="shared" si="2"/>
        <v>331294.5</v>
      </c>
    </row>
    <row r="40" spans="1:15" ht="15.75" customHeight="1" x14ac:dyDescent="0.25">
      <c r="A40" s="49">
        <v>43465</v>
      </c>
      <c r="B40" s="5">
        <v>12816.8</v>
      </c>
      <c r="C40" s="5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>
        <v>1291</v>
      </c>
      <c r="I40" s="5">
        <v>73922.8</v>
      </c>
      <c r="J40" s="5" t="s">
        <v>1</v>
      </c>
      <c r="K40" s="5">
        <v>213933.20000000007</v>
      </c>
      <c r="L40" s="5" t="s">
        <v>1</v>
      </c>
      <c r="M40" s="5" t="s">
        <v>1</v>
      </c>
      <c r="N40" s="6">
        <v>44447.600000000035</v>
      </c>
      <c r="O40" s="5">
        <f t="shared" si="2"/>
        <v>346411.40000000008</v>
      </c>
    </row>
    <row r="41" spans="1:15" ht="15.75" customHeight="1" x14ac:dyDescent="0.25">
      <c r="A41" s="49">
        <v>43555</v>
      </c>
      <c r="B41" s="5">
        <v>26952.1</v>
      </c>
      <c r="C41" s="5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>
        <v>1301</v>
      </c>
      <c r="I41" s="5">
        <v>85152.900000000009</v>
      </c>
      <c r="J41" s="5" t="s">
        <v>1</v>
      </c>
      <c r="K41" s="5">
        <v>224358.3</v>
      </c>
      <c r="L41" s="5" t="s">
        <v>1</v>
      </c>
      <c r="M41" s="5" t="s">
        <v>1</v>
      </c>
      <c r="N41" s="6">
        <v>40463.600000000006</v>
      </c>
      <c r="O41" s="5">
        <f t="shared" si="2"/>
        <v>378227.9</v>
      </c>
    </row>
    <row r="42" spans="1:15" ht="15.75" customHeight="1" x14ac:dyDescent="0.25">
      <c r="A42" s="49">
        <v>43646</v>
      </c>
      <c r="B42" s="5">
        <v>18028.099999999999</v>
      </c>
      <c r="C42" s="5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>
        <v>1309.5999999999999</v>
      </c>
      <c r="I42" s="5">
        <v>78337.5</v>
      </c>
      <c r="J42" s="5" t="s">
        <v>1</v>
      </c>
      <c r="K42" s="5">
        <v>242156.10000000003</v>
      </c>
      <c r="L42" s="5" t="s">
        <v>1</v>
      </c>
      <c r="M42" s="5" t="s">
        <v>1</v>
      </c>
      <c r="N42" s="6">
        <v>63039.500000000015</v>
      </c>
      <c r="O42" s="5">
        <f>SUM(B42:C42,F42:N42)</f>
        <v>402870.80000000005</v>
      </c>
    </row>
    <row r="43" spans="1:15" ht="15.75" customHeight="1" x14ac:dyDescent="0.25">
      <c r="A43" s="49">
        <v>43738</v>
      </c>
      <c r="B43" s="5">
        <v>24037.100000000002</v>
      </c>
      <c r="C43" s="5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>
        <v>1321.8999999999999</v>
      </c>
      <c r="I43" s="5">
        <v>71812.100000000006</v>
      </c>
      <c r="J43" s="5" t="s">
        <v>1</v>
      </c>
      <c r="K43" s="5">
        <v>266323.3</v>
      </c>
      <c r="L43" s="5" t="s">
        <v>1</v>
      </c>
      <c r="M43" s="5" t="s">
        <v>1</v>
      </c>
      <c r="N43" s="6">
        <v>52852.299999999996</v>
      </c>
      <c r="O43" s="5">
        <f t="shared" ref="O43" si="3">SUM(B43:C43,F43:N43)</f>
        <v>416346.7</v>
      </c>
    </row>
    <row r="44" spans="1:15" ht="15.75" customHeight="1" x14ac:dyDescent="0.25">
      <c r="A44" s="49">
        <v>43830</v>
      </c>
      <c r="B44" s="5">
        <v>31899.1</v>
      </c>
      <c r="C44" s="5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>
        <v>1420</v>
      </c>
      <c r="I44" s="5">
        <v>106127.50000000001</v>
      </c>
      <c r="J44" s="5" t="s">
        <v>1</v>
      </c>
      <c r="K44" s="5">
        <v>278148.3</v>
      </c>
      <c r="L44" s="5" t="s">
        <v>1</v>
      </c>
      <c r="M44" s="5" t="s">
        <v>1</v>
      </c>
      <c r="N44" s="6">
        <v>58030.300000000105</v>
      </c>
      <c r="O44" s="5">
        <f>SUM(B44:C44,F44:N44)</f>
        <v>475625.20000000013</v>
      </c>
    </row>
    <row r="45" spans="1:15" ht="15.75" customHeight="1" x14ac:dyDescent="0.25">
      <c r="A45" s="49">
        <v>43921</v>
      </c>
      <c r="B45" s="5">
        <v>34337</v>
      </c>
      <c r="C45" s="5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>
        <v>1549.4</v>
      </c>
      <c r="I45" s="5">
        <v>108479.80000000002</v>
      </c>
      <c r="J45" s="5" t="s">
        <v>1</v>
      </c>
      <c r="K45" s="5">
        <v>288430.99999999983</v>
      </c>
      <c r="L45" s="5" t="s">
        <v>1</v>
      </c>
      <c r="M45" s="5" t="s">
        <v>1</v>
      </c>
      <c r="N45" s="6">
        <v>73258.400000000081</v>
      </c>
      <c r="O45" s="5">
        <f t="shared" ref="O45:O46" si="4">SUM(B45:C45,F45:N45)</f>
        <v>506055.59999999992</v>
      </c>
    </row>
    <row r="46" spans="1:15" ht="15.75" customHeight="1" x14ac:dyDescent="0.25">
      <c r="A46" s="49">
        <v>44012</v>
      </c>
      <c r="B46" s="5">
        <v>26080.499999999996</v>
      </c>
      <c r="C46" s="5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>
        <v>1625</v>
      </c>
      <c r="I46" s="5">
        <v>100692.90000000001</v>
      </c>
      <c r="J46" s="5" t="s">
        <v>1</v>
      </c>
      <c r="K46" s="5">
        <v>307569.50000000006</v>
      </c>
      <c r="L46" s="5" t="s">
        <v>1</v>
      </c>
      <c r="M46" s="5" t="s">
        <v>1</v>
      </c>
      <c r="N46" s="6">
        <v>85711.300000000047</v>
      </c>
      <c r="O46" s="5">
        <f t="shared" si="4"/>
        <v>521679.20000000013</v>
      </c>
    </row>
    <row r="47" spans="1:15" ht="15.75" customHeight="1" x14ac:dyDescent="0.25">
      <c r="A47" s="49">
        <v>44104</v>
      </c>
      <c r="B47" s="5">
        <v>35024.299999999996</v>
      </c>
      <c r="C47" s="5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>
        <v>3742.1</v>
      </c>
      <c r="I47" s="5">
        <v>84643.799999999988</v>
      </c>
      <c r="J47" s="5" t="s">
        <v>1</v>
      </c>
      <c r="K47" s="5">
        <v>345416.1</v>
      </c>
      <c r="L47" s="5" t="s">
        <v>1</v>
      </c>
      <c r="M47" s="5" t="s">
        <v>1</v>
      </c>
      <c r="N47" s="6">
        <v>80633.300000000047</v>
      </c>
      <c r="O47" s="5">
        <f>SUM(B47:C47,F47:N47)</f>
        <v>549459.6</v>
      </c>
    </row>
    <row r="48" spans="1:15" ht="15.75" customHeight="1" x14ac:dyDescent="0.25">
      <c r="A48" s="49">
        <v>44196</v>
      </c>
      <c r="B48" s="5">
        <v>29572.699999999993</v>
      </c>
      <c r="C48" s="5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>
        <v>1608.1</v>
      </c>
      <c r="I48" s="5">
        <v>146542.5</v>
      </c>
      <c r="J48" s="5" t="s">
        <v>1</v>
      </c>
      <c r="K48" s="5">
        <v>377989.19999999995</v>
      </c>
      <c r="L48" s="5" t="s">
        <v>1</v>
      </c>
      <c r="M48" s="5" t="s">
        <v>1</v>
      </c>
      <c r="N48" s="6">
        <v>78048.800000000047</v>
      </c>
      <c r="O48" s="5">
        <f>SUM(B48:C48,F48:N48)</f>
        <v>633761.30000000005</v>
      </c>
    </row>
    <row r="49" spans="1:15" ht="15.75" customHeight="1" x14ac:dyDescent="0.25">
      <c r="A49" s="49">
        <v>44286</v>
      </c>
      <c r="B49" s="5">
        <v>51535.500000000015</v>
      </c>
      <c r="C49" s="5"/>
      <c r="D49" s="5"/>
      <c r="E49" s="5"/>
      <c r="F49" s="5"/>
      <c r="G49" s="5"/>
      <c r="H49" s="5">
        <v>8016.9999999999991</v>
      </c>
      <c r="I49" s="5">
        <v>119041.29999999999</v>
      </c>
      <c r="J49" s="5">
        <v>0</v>
      </c>
      <c r="K49" s="5">
        <v>399039.29999999993</v>
      </c>
      <c r="L49" s="5"/>
      <c r="M49" s="5"/>
      <c r="N49" s="6">
        <v>73930.500000000058</v>
      </c>
      <c r="O49" s="5">
        <v>651563.59999999986</v>
      </c>
    </row>
    <row r="50" spans="1:15" ht="15.75" customHeight="1" x14ac:dyDescent="0.25">
      <c r="A50" s="49">
        <v>44377</v>
      </c>
      <c r="B50" s="5">
        <v>41247.499999999993</v>
      </c>
      <c r="C50" s="5"/>
      <c r="D50" s="5"/>
      <c r="E50" s="5"/>
      <c r="F50" s="5"/>
      <c r="G50" s="5"/>
      <c r="H50" s="5">
        <v>3736.4999999999991</v>
      </c>
      <c r="I50" s="5">
        <v>163965.69999999995</v>
      </c>
      <c r="J50" s="5">
        <v>0</v>
      </c>
      <c r="K50" s="5">
        <v>425855</v>
      </c>
      <c r="L50" s="5"/>
      <c r="M50" s="5"/>
      <c r="N50" s="6">
        <v>84111.099999999991</v>
      </c>
      <c r="O50" s="5">
        <v>718915.79999999993</v>
      </c>
    </row>
    <row r="51" spans="1:15" ht="15.75" customHeight="1" x14ac:dyDescent="0.25">
      <c r="A51" s="49">
        <v>44469</v>
      </c>
      <c r="B51" s="5">
        <v>61657.300000000017</v>
      </c>
      <c r="C51" s="5"/>
      <c r="D51" s="5"/>
      <c r="E51" s="5"/>
      <c r="F51" s="5"/>
      <c r="G51" s="5"/>
      <c r="H51" s="5">
        <v>1749.5000000000002</v>
      </c>
      <c r="I51" s="5">
        <v>157087.59999999998</v>
      </c>
      <c r="J51" s="5">
        <v>0</v>
      </c>
      <c r="K51" s="5">
        <v>458550</v>
      </c>
      <c r="L51" s="5"/>
      <c r="M51" s="5"/>
      <c r="N51" s="6">
        <v>92193</v>
      </c>
      <c r="O51" s="5">
        <v>771237.4</v>
      </c>
    </row>
    <row r="52" spans="1:15" ht="15.75" customHeight="1" x14ac:dyDescent="0.25">
      <c r="A52" s="49">
        <v>44561</v>
      </c>
      <c r="B52" s="5">
        <v>41624.300000000003</v>
      </c>
      <c r="C52" s="5"/>
      <c r="D52" s="5"/>
      <c r="E52" s="5"/>
      <c r="F52" s="5"/>
      <c r="G52" s="5"/>
      <c r="H52" s="5">
        <v>9075.2000000000007</v>
      </c>
      <c r="I52" s="5">
        <v>160418.59999999998</v>
      </c>
      <c r="J52" s="5">
        <v>60.5</v>
      </c>
      <c r="K52" s="5">
        <v>479665.70000000007</v>
      </c>
      <c r="L52" s="5"/>
      <c r="M52" s="5"/>
      <c r="N52" s="6">
        <v>95343.59999999986</v>
      </c>
      <c r="O52" s="5">
        <v>786187.89999999991</v>
      </c>
    </row>
    <row r="53" spans="1:15" ht="15.75" customHeight="1" x14ac:dyDescent="0.25">
      <c r="A53" s="49" t="s">
        <v>47</v>
      </c>
      <c r="B53" s="5">
        <v>44669.1</v>
      </c>
      <c r="C53" s="5"/>
      <c r="D53" s="5"/>
      <c r="E53" s="5"/>
      <c r="F53" s="5"/>
      <c r="G53" s="5"/>
      <c r="H53" s="5">
        <v>11199.099999999999</v>
      </c>
      <c r="I53" s="5">
        <v>151664.4</v>
      </c>
      <c r="J53" s="5">
        <v>62</v>
      </c>
      <c r="K53" s="5">
        <v>513094.8</v>
      </c>
      <c r="L53" s="5"/>
      <c r="M53" s="5"/>
      <c r="N53" s="6">
        <v>107970.00000000006</v>
      </c>
      <c r="O53" s="5">
        <v>828659.39999999991</v>
      </c>
    </row>
    <row r="54" spans="1:15" ht="15.75" customHeight="1" x14ac:dyDescent="0.25">
      <c r="A54" s="49" t="s">
        <v>50</v>
      </c>
      <c r="B54" s="5">
        <v>55902.499999999993</v>
      </c>
      <c r="C54" s="5"/>
      <c r="D54" s="5"/>
      <c r="E54" s="5"/>
      <c r="F54" s="5"/>
      <c r="G54" s="5"/>
      <c r="H54" s="5">
        <v>8757.2000000000007</v>
      </c>
      <c r="I54" s="5">
        <v>136344.69999999995</v>
      </c>
      <c r="J54" s="5">
        <v>62.1</v>
      </c>
      <c r="K54" s="5">
        <v>541345.4</v>
      </c>
      <c r="L54" s="5"/>
      <c r="M54" s="5"/>
      <c r="N54" s="6">
        <v>100611.90000000014</v>
      </c>
      <c r="O54" s="5">
        <v>843023.80000000016</v>
      </c>
    </row>
    <row r="55" spans="1:15" ht="15.75" customHeight="1" x14ac:dyDescent="0.25">
      <c r="A55" s="51" t="s">
        <v>53</v>
      </c>
      <c r="B55" s="5">
        <v>66138.800000000017</v>
      </c>
      <c r="C55" s="5"/>
      <c r="D55" s="5"/>
      <c r="E55" s="5"/>
      <c r="F55" s="5"/>
      <c r="G55" s="5"/>
      <c r="H55" s="5">
        <v>6687.1</v>
      </c>
      <c r="I55" s="5">
        <v>123408.99999999999</v>
      </c>
      <c r="J55" s="5">
        <v>69.099999999999994</v>
      </c>
      <c r="K55" s="5">
        <v>594492.09999999974</v>
      </c>
      <c r="L55" s="5"/>
      <c r="M55" s="5"/>
      <c r="N55" s="6">
        <v>111439.59999999986</v>
      </c>
      <c r="O55" s="5">
        <v>902235.6999999996</v>
      </c>
    </row>
    <row r="56" spans="1:15" ht="15.75" customHeight="1" x14ac:dyDescent="0.25">
      <c r="A56" s="51" t="s">
        <v>57</v>
      </c>
      <c r="B56" s="5">
        <v>53439.4</v>
      </c>
      <c r="C56" s="5"/>
      <c r="D56" s="5"/>
      <c r="E56" s="5"/>
      <c r="F56" s="5"/>
      <c r="G56" s="5"/>
      <c r="H56" s="5">
        <v>5112.5</v>
      </c>
      <c r="I56" s="5">
        <v>171451.5</v>
      </c>
      <c r="J56" s="5">
        <v>0</v>
      </c>
      <c r="K56" s="5">
        <v>649426.49999999988</v>
      </c>
      <c r="L56" s="5"/>
      <c r="M56" s="5"/>
      <c r="N56" s="6">
        <v>124987.70000000001</v>
      </c>
      <c r="O56" s="5">
        <v>1004417.5999999999</v>
      </c>
    </row>
    <row r="57" spans="1:15" ht="15.75" customHeight="1" x14ac:dyDescent="0.25">
      <c r="A57" s="51" t="s">
        <v>60</v>
      </c>
      <c r="B57" s="5">
        <v>55223.999999999993</v>
      </c>
      <c r="C57" s="5"/>
      <c r="D57" s="5"/>
      <c r="E57" s="5"/>
      <c r="F57" s="5"/>
      <c r="G57" s="5"/>
      <c r="H57" s="5">
        <v>9041.7000000000007</v>
      </c>
      <c r="I57" s="5">
        <v>165099.79999999999</v>
      </c>
      <c r="J57" s="5">
        <v>6.8</v>
      </c>
      <c r="K57" s="5">
        <v>666656.99999999988</v>
      </c>
      <c r="L57" s="5"/>
      <c r="M57" s="5"/>
      <c r="N57" s="6">
        <v>129106.1</v>
      </c>
      <c r="O57" s="5">
        <f>SUM(B57:C57,F57:N57)</f>
        <v>1025135.3999999998</v>
      </c>
    </row>
    <row r="58" spans="1:15" ht="15.75" customHeight="1" x14ac:dyDescent="0.25">
      <c r="A58" s="51" t="s">
        <v>63</v>
      </c>
      <c r="B58" s="5">
        <v>46277.9</v>
      </c>
      <c r="C58" s="5"/>
      <c r="D58" s="5"/>
      <c r="E58" s="5"/>
      <c r="F58" s="5"/>
      <c r="G58" s="5"/>
      <c r="H58" s="5">
        <v>14399.399999999998</v>
      </c>
      <c r="I58" s="5">
        <v>224843</v>
      </c>
      <c r="J58" s="5">
        <v>12.8</v>
      </c>
      <c r="K58" s="5">
        <v>696470.40000000026</v>
      </c>
      <c r="L58" s="5"/>
      <c r="M58" s="5"/>
      <c r="N58" s="6">
        <v>136040.89999999997</v>
      </c>
      <c r="O58" s="5">
        <f>SUM(B58:C58,F58:N58)</f>
        <v>1118044.4000000001</v>
      </c>
    </row>
    <row r="59" spans="1:15" s="52" customFormat="1" ht="18" x14ac:dyDescent="0.25">
      <c r="A59" s="51" t="s">
        <v>66</v>
      </c>
      <c r="B59" s="5">
        <v>65944.600000000006</v>
      </c>
      <c r="C59" s="5"/>
      <c r="D59" s="5"/>
      <c r="E59" s="5"/>
      <c r="F59" s="5"/>
      <c r="G59" s="5"/>
      <c r="H59" s="5">
        <v>11260</v>
      </c>
      <c r="I59" s="5">
        <v>143034.4</v>
      </c>
      <c r="J59" s="5">
        <v>12.8</v>
      </c>
      <c r="K59" s="5">
        <v>771464.19999999984</v>
      </c>
      <c r="L59" s="5"/>
      <c r="M59" s="5"/>
      <c r="N59" s="6">
        <v>140517.80000000005</v>
      </c>
      <c r="O59" s="5">
        <v>1132233.7999999998</v>
      </c>
    </row>
    <row r="60" spans="1:15" s="52" customFormat="1" ht="18" x14ac:dyDescent="0.25">
      <c r="A60" s="51" t="s">
        <v>70</v>
      </c>
      <c r="B60" s="5">
        <v>60964.399999999994</v>
      </c>
      <c r="C60" s="5"/>
      <c r="D60" s="5"/>
      <c r="E60" s="5"/>
      <c r="F60" s="5"/>
      <c r="G60" s="5"/>
      <c r="H60" s="5">
        <v>4381</v>
      </c>
      <c r="I60" s="5">
        <v>193996</v>
      </c>
      <c r="J60" s="5">
        <v>39.799999999999997</v>
      </c>
      <c r="K60" s="5">
        <v>786750.90000000014</v>
      </c>
      <c r="L60" s="5"/>
      <c r="M60" s="5"/>
      <c r="N60" s="6">
        <v>158363</v>
      </c>
      <c r="O60" s="5">
        <f>SUM(B60:C60,F60:N60)</f>
        <v>1204495.1000000001</v>
      </c>
    </row>
    <row r="61" spans="1:15" s="52" customFormat="1" ht="18" x14ac:dyDescent="0.25">
      <c r="A61" s="51" t="s">
        <v>74</v>
      </c>
      <c r="B61" s="5">
        <v>55721.799999999996</v>
      </c>
      <c r="C61" s="5"/>
      <c r="D61" s="5"/>
      <c r="E61" s="5"/>
      <c r="F61" s="5"/>
      <c r="G61" s="5"/>
      <c r="H61" s="5">
        <v>4621.8999999999996</v>
      </c>
      <c r="I61" s="5">
        <v>169438.90000000005</v>
      </c>
      <c r="J61" s="5">
        <v>349.79999999999995</v>
      </c>
      <c r="K61" s="5">
        <v>824268.09999999963</v>
      </c>
      <c r="L61" s="5"/>
      <c r="M61" s="5"/>
      <c r="N61" s="6">
        <v>193813.79999999993</v>
      </c>
      <c r="O61" s="5">
        <f>SUM(B61:C61,F61:N61)</f>
        <v>1248214.2999999993</v>
      </c>
    </row>
    <row r="62" spans="1:15" x14ac:dyDescent="0.25">
      <c r="A62" s="55" t="s">
        <v>36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7"/>
    </row>
    <row r="63" spans="1:15" x14ac:dyDescent="0.25">
      <c r="B63" s="30"/>
      <c r="C63" s="30"/>
      <c r="D63" s="30"/>
      <c r="E63" s="30"/>
      <c r="F63" s="30"/>
      <c r="G63" s="30"/>
      <c r="H63" s="31"/>
      <c r="I63" s="30"/>
      <c r="J63" s="31"/>
      <c r="K63" s="31"/>
      <c r="L63" s="31"/>
      <c r="M63" s="31"/>
      <c r="N63" s="31"/>
      <c r="O63" s="32"/>
    </row>
  </sheetData>
  <mergeCells count="15">
    <mergeCell ref="A62:O62"/>
    <mergeCell ref="A4:O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23"/>
  <sheetViews>
    <sheetView tabSelected="1" workbookViewId="0">
      <pane xSplit="1" ySplit="6" topLeftCell="J13" activePane="bottomRight" state="frozen"/>
      <selection pane="topRight" activeCell="B1" sqref="B1"/>
      <selection pane="bottomLeft" activeCell="A7" sqref="A7"/>
      <selection pane="bottomRight" activeCell="P23" sqref="P23"/>
    </sheetView>
  </sheetViews>
  <sheetFormatPr baseColWidth="10" defaultColWidth="11.5546875" defaultRowHeight="15.75" x14ac:dyDescent="0.25"/>
  <cols>
    <col min="1" max="1" width="21.77734375" style="20" customWidth="1"/>
    <col min="2" max="3" width="12.21875" style="20" customWidth="1"/>
    <col min="4" max="4" width="10.5546875" style="20" customWidth="1"/>
    <col min="5" max="5" width="11.109375" style="20" customWidth="1"/>
    <col min="6" max="6" width="8.5546875" style="20" customWidth="1"/>
    <col min="7" max="7" width="20.21875" style="20" customWidth="1"/>
    <col min="8" max="8" width="16.88671875" style="20" customWidth="1"/>
    <col min="9" max="9" width="18" style="20" customWidth="1"/>
    <col min="10" max="10" width="31.109375" style="20" bestFit="1" customWidth="1"/>
    <col min="11" max="11" width="23.77734375" style="20" customWidth="1"/>
    <col min="12" max="12" width="20.21875" style="20" customWidth="1"/>
    <col min="13" max="13" width="14.5546875" style="20" customWidth="1"/>
    <col min="14" max="14" width="8.6640625" style="20" customWidth="1"/>
    <col min="15" max="15" width="13.6640625" style="20" customWidth="1"/>
    <col min="16" max="16384" width="11.5546875" style="20"/>
  </cols>
  <sheetData>
    <row r="1" spans="1:16" x14ac:dyDescent="0.25">
      <c r="A1" s="33" t="s">
        <v>19</v>
      </c>
      <c r="B1" s="21"/>
      <c r="C1" s="21"/>
      <c r="D1" s="21"/>
      <c r="E1" s="21"/>
      <c r="F1" s="21"/>
      <c r="G1" s="21"/>
      <c r="H1" s="22"/>
      <c r="I1" s="21"/>
      <c r="J1" s="22"/>
      <c r="K1" s="22"/>
      <c r="L1" s="22"/>
      <c r="M1" s="22"/>
      <c r="N1" s="22"/>
      <c r="O1" s="34" t="s">
        <v>37</v>
      </c>
    </row>
    <row r="2" spans="1:16" x14ac:dyDescent="0.25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  <c r="O2" s="36"/>
      <c r="P2" s="37"/>
    </row>
    <row r="3" spans="1:16" x14ac:dyDescent="0.25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34"/>
      <c r="O3" s="34"/>
      <c r="P3" s="37"/>
    </row>
    <row r="4" spans="1:16" s="35" customFormat="1" ht="18.75" x14ac:dyDescent="0.3">
      <c r="A4" s="53" t="s">
        <v>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38"/>
    </row>
    <row r="5" spans="1:16" s="35" customFormat="1" ht="18.75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8"/>
    </row>
    <row r="6" spans="1:16" s="35" customFormat="1" ht="18.75" customHeight="1" x14ac:dyDescent="0.3">
      <c r="A6" s="58" t="s">
        <v>35</v>
      </c>
      <c r="B6" s="60" t="s">
        <v>0</v>
      </c>
      <c r="C6" s="60" t="s">
        <v>32</v>
      </c>
      <c r="D6" s="61" t="s">
        <v>33</v>
      </c>
      <c r="E6" s="62"/>
      <c r="F6" s="63"/>
      <c r="G6" s="64" t="s">
        <v>4</v>
      </c>
      <c r="H6" s="60" t="s">
        <v>26</v>
      </c>
      <c r="I6" s="64" t="s">
        <v>27</v>
      </c>
      <c r="J6" s="64" t="s">
        <v>5</v>
      </c>
      <c r="K6" s="60" t="s">
        <v>28</v>
      </c>
      <c r="L6" s="64" t="s">
        <v>29</v>
      </c>
      <c r="M6" s="64" t="s">
        <v>30</v>
      </c>
      <c r="N6" s="65" t="s">
        <v>2</v>
      </c>
      <c r="O6" s="66" t="s">
        <v>3</v>
      </c>
      <c r="P6" s="38"/>
    </row>
    <row r="7" spans="1:16" s="47" customFormat="1" ht="117.75" customHeight="1" x14ac:dyDescent="0.25">
      <c r="A7" s="59"/>
      <c r="B7" s="60"/>
      <c r="C7" s="60"/>
      <c r="D7" s="48" t="s">
        <v>38</v>
      </c>
      <c r="E7" s="48" t="s">
        <v>39</v>
      </c>
      <c r="F7" s="46" t="s">
        <v>31</v>
      </c>
      <c r="G7" s="64"/>
      <c r="H7" s="60"/>
      <c r="I7" s="64"/>
      <c r="J7" s="64"/>
      <c r="K7" s="60"/>
      <c r="L7" s="64"/>
      <c r="M7" s="64"/>
      <c r="N7" s="65"/>
      <c r="O7" s="66"/>
    </row>
    <row r="8" spans="1:16" ht="15.75" customHeight="1" x14ac:dyDescent="0.25">
      <c r="A8" s="50">
        <v>2010</v>
      </c>
      <c r="B8" s="5">
        <v>3788.4</v>
      </c>
      <c r="C8" s="5"/>
      <c r="D8" s="5"/>
      <c r="E8" s="5"/>
      <c r="F8" s="5">
        <f>SUM(D8:E8)</f>
        <v>0</v>
      </c>
      <c r="G8" s="5" t="s">
        <v>1</v>
      </c>
      <c r="H8" s="5">
        <v>1214</v>
      </c>
      <c r="I8" s="5">
        <v>21049.699999999997</v>
      </c>
      <c r="J8" s="5" t="s">
        <v>1</v>
      </c>
      <c r="K8" s="5">
        <v>38236.69999999999</v>
      </c>
      <c r="L8" s="5" t="s">
        <v>1</v>
      </c>
      <c r="M8" s="5" t="s">
        <v>1</v>
      </c>
      <c r="N8" s="6">
        <v>6638.6</v>
      </c>
      <c r="O8" s="5">
        <f>SUM(B8:C8,F8:N8)</f>
        <v>70927.399999999994</v>
      </c>
    </row>
    <row r="9" spans="1:16" ht="15.75" customHeight="1" x14ac:dyDescent="0.25">
      <c r="A9" s="50">
        <v>2011</v>
      </c>
      <c r="B9" s="5">
        <v>1512.6</v>
      </c>
      <c r="C9" s="5" t="s">
        <v>1</v>
      </c>
      <c r="D9" s="5" t="s">
        <v>1</v>
      </c>
      <c r="E9" s="5" t="s">
        <v>1</v>
      </c>
      <c r="F9" s="5">
        <f t="shared" ref="F9" si="0">SUM(D9:E9)</f>
        <v>0</v>
      </c>
      <c r="G9" s="5" t="s">
        <v>1</v>
      </c>
      <c r="H9" s="5">
        <v>4208.7</v>
      </c>
      <c r="I9" s="5">
        <v>25304.1</v>
      </c>
      <c r="J9" s="5" t="s">
        <v>1</v>
      </c>
      <c r="K9" s="5">
        <v>46619.799999999996</v>
      </c>
      <c r="L9" s="5" t="s">
        <v>1</v>
      </c>
      <c r="M9" s="5" t="s">
        <v>1</v>
      </c>
      <c r="N9" s="6">
        <v>8444.2000000000007</v>
      </c>
      <c r="O9" s="5">
        <f t="shared" ref="O9:O14" si="1">SUM(B9:C9,F9:N9)</f>
        <v>86089.4</v>
      </c>
    </row>
    <row r="10" spans="1:16" ht="15.75" customHeight="1" x14ac:dyDescent="0.25">
      <c r="A10" s="50">
        <v>2012</v>
      </c>
      <c r="B10" s="5">
        <v>23402.699999999997</v>
      </c>
      <c r="C10" s="5" t="s">
        <v>1</v>
      </c>
      <c r="D10" s="5" t="s">
        <v>1</v>
      </c>
      <c r="E10" s="5" t="s">
        <v>1</v>
      </c>
      <c r="F10" s="5">
        <f>SUM(D10:E10)</f>
        <v>0</v>
      </c>
      <c r="G10" s="5" t="s">
        <v>1</v>
      </c>
      <c r="H10" s="5">
        <v>5079</v>
      </c>
      <c r="I10" s="5">
        <v>34595.900000000009</v>
      </c>
      <c r="J10" s="5">
        <v>17306.400000000001</v>
      </c>
      <c r="K10" s="5">
        <v>43692.799999999996</v>
      </c>
      <c r="L10" s="5" t="s">
        <v>1</v>
      </c>
      <c r="M10" s="5" t="s">
        <v>1</v>
      </c>
      <c r="N10" s="6">
        <v>16627.699999999997</v>
      </c>
      <c r="O10" s="5">
        <f t="shared" si="1"/>
        <v>140704.5</v>
      </c>
    </row>
    <row r="11" spans="1:16" ht="15.75" customHeight="1" x14ac:dyDescent="0.25">
      <c r="A11" s="50">
        <v>2013</v>
      </c>
      <c r="B11" s="5">
        <v>7620.5</v>
      </c>
      <c r="C11" s="5" t="s">
        <v>1</v>
      </c>
      <c r="D11" s="5" t="s">
        <v>1</v>
      </c>
      <c r="E11" s="5" t="s">
        <v>1</v>
      </c>
      <c r="F11" s="5">
        <f t="shared" ref="F11:F14" si="2">SUM(D11:E11)</f>
        <v>0</v>
      </c>
      <c r="G11" s="5" t="s">
        <v>1</v>
      </c>
      <c r="H11" s="5">
        <v>5135.1000000000004</v>
      </c>
      <c r="I11" s="5">
        <v>37002.5</v>
      </c>
      <c r="J11" s="5">
        <v>27599.1</v>
      </c>
      <c r="K11" s="5">
        <v>51492.4</v>
      </c>
      <c r="L11" s="5" t="s">
        <v>1</v>
      </c>
      <c r="M11" s="5" t="s">
        <v>1</v>
      </c>
      <c r="N11" s="6">
        <v>17612.100000000002</v>
      </c>
      <c r="O11" s="5">
        <f t="shared" si="1"/>
        <v>146461.70000000001</v>
      </c>
    </row>
    <row r="12" spans="1:16" ht="15.75" customHeight="1" x14ac:dyDescent="0.25">
      <c r="A12" s="50">
        <v>2014</v>
      </c>
      <c r="B12" s="5">
        <v>5845.7</v>
      </c>
      <c r="C12" s="5" t="s">
        <v>1</v>
      </c>
      <c r="D12" s="5" t="s">
        <v>1</v>
      </c>
      <c r="E12" s="5" t="s">
        <v>1</v>
      </c>
      <c r="F12" s="5">
        <f t="shared" si="2"/>
        <v>0</v>
      </c>
      <c r="G12" s="5" t="s">
        <v>1</v>
      </c>
      <c r="H12" s="5">
        <v>6722.7000000000007</v>
      </c>
      <c r="I12" s="5">
        <v>46229.7</v>
      </c>
      <c r="J12" s="5">
        <v>29978.2</v>
      </c>
      <c r="K12" s="5">
        <v>71084.7</v>
      </c>
      <c r="L12" s="5" t="s">
        <v>1</v>
      </c>
      <c r="M12" s="5" t="s">
        <v>1</v>
      </c>
      <c r="N12" s="6">
        <v>21042.100000000002</v>
      </c>
      <c r="O12" s="5">
        <f t="shared" si="1"/>
        <v>180903.1</v>
      </c>
    </row>
    <row r="13" spans="1:16" ht="15.75" customHeight="1" x14ac:dyDescent="0.25">
      <c r="A13" s="50">
        <v>2015</v>
      </c>
      <c r="B13" s="5">
        <v>5082.3000000000011</v>
      </c>
      <c r="C13" s="5" t="s">
        <v>1</v>
      </c>
      <c r="D13" s="5" t="s">
        <v>1</v>
      </c>
      <c r="E13" s="5" t="s">
        <v>1</v>
      </c>
      <c r="F13" s="5">
        <f t="shared" si="2"/>
        <v>0</v>
      </c>
      <c r="G13" s="5" t="s">
        <v>1</v>
      </c>
      <c r="H13" s="5">
        <v>2947.3999999999996</v>
      </c>
      <c r="I13" s="5">
        <v>53571</v>
      </c>
      <c r="J13" s="5" t="s">
        <v>1</v>
      </c>
      <c r="K13" s="5">
        <v>109123.7</v>
      </c>
      <c r="L13" s="5" t="s">
        <v>1</v>
      </c>
      <c r="M13" s="5" t="s">
        <v>1</v>
      </c>
      <c r="N13" s="6">
        <v>24191.699999999997</v>
      </c>
      <c r="O13" s="5">
        <f t="shared" si="1"/>
        <v>194916.09999999998</v>
      </c>
    </row>
    <row r="14" spans="1:16" ht="15.75" customHeight="1" x14ac:dyDescent="0.25">
      <c r="A14" s="50">
        <v>2016</v>
      </c>
      <c r="B14" s="5">
        <v>10611.6</v>
      </c>
      <c r="C14" s="5" t="s">
        <v>1</v>
      </c>
      <c r="D14" s="5" t="s">
        <v>1</v>
      </c>
      <c r="E14" s="5" t="s">
        <v>1</v>
      </c>
      <c r="F14" s="5">
        <f t="shared" si="2"/>
        <v>0</v>
      </c>
      <c r="G14" s="5" t="s">
        <v>1</v>
      </c>
      <c r="H14" s="5">
        <v>1954.3000000000002</v>
      </c>
      <c r="I14" s="5">
        <v>46378</v>
      </c>
      <c r="J14" s="5" t="s">
        <v>1</v>
      </c>
      <c r="K14" s="5">
        <v>140013.6</v>
      </c>
      <c r="L14" s="5" t="s">
        <v>1</v>
      </c>
      <c r="M14" s="5" t="s">
        <v>1</v>
      </c>
      <c r="N14" s="6">
        <v>27686.199999999997</v>
      </c>
      <c r="O14" s="5">
        <f t="shared" si="1"/>
        <v>226643.7</v>
      </c>
    </row>
    <row r="15" spans="1:16" ht="15.75" customHeight="1" x14ac:dyDescent="0.25">
      <c r="A15" s="50">
        <v>2017</v>
      </c>
      <c r="B15" s="5">
        <v>7500.9000000000005</v>
      </c>
      <c r="C15" s="5" t="s">
        <v>1</v>
      </c>
      <c r="D15" s="5" t="s">
        <v>1</v>
      </c>
      <c r="E15" s="5" t="s">
        <v>1</v>
      </c>
      <c r="F15" s="5">
        <f t="shared" ref="F15:F20" si="3">SUM(D15:E15)</f>
        <v>0</v>
      </c>
      <c r="G15" s="5" t="s">
        <v>1</v>
      </c>
      <c r="H15" s="5">
        <v>1992.6000000000001</v>
      </c>
      <c r="I15" s="5">
        <v>68749.5</v>
      </c>
      <c r="J15" s="5" t="s">
        <v>1</v>
      </c>
      <c r="K15" s="5">
        <v>175511.5</v>
      </c>
      <c r="L15" s="5" t="s">
        <v>1</v>
      </c>
      <c r="M15" s="5" t="s">
        <v>1</v>
      </c>
      <c r="N15" s="6">
        <v>31104.299999999996</v>
      </c>
      <c r="O15" s="5">
        <f>SUM(B15:C15,F15:N15)</f>
        <v>284858.8</v>
      </c>
    </row>
    <row r="16" spans="1:16" ht="15.75" customHeight="1" x14ac:dyDescent="0.25">
      <c r="A16" s="50">
        <v>2018</v>
      </c>
      <c r="B16" s="5">
        <v>12816.8</v>
      </c>
      <c r="C16" s="5" t="s">
        <v>1</v>
      </c>
      <c r="D16" s="5" t="s">
        <v>1</v>
      </c>
      <c r="E16" s="5" t="s">
        <v>1</v>
      </c>
      <c r="F16" s="5">
        <f t="shared" si="3"/>
        <v>0</v>
      </c>
      <c r="G16" s="5" t="s">
        <v>1</v>
      </c>
      <c r="H16" s="5">
        <v>1291</v>
      </c>
      <c r="I16" s="5">
        <v>73922.8</v>
      </c>
      <c r="J16" s="5" t="s">
        <v>1</v>
      </c>
      <c r="K16" s="5">
        <v>213933.20000000007</v>
      </c>
      <c r="L16" s="5" t="s">
        <v>1</v>
      </c>
      <c r="M16" s="5" t="s">
        <v>1</v>
      </c>
      <c r="N16" s="6">
        <v>44447.600000000035</v>
      </c>
      <c r="O16" s="5">
        <f t="shared" ref="O16" si="4">SUM(B16:C16,F16:N16)</f>
        <v>346411.40000000008</v>
      </c>
    </row>
    <row r="17" spans="1:15" ht="15.75" customHeight="1" x14ac:dyDescent="0.25">
      <c r="A17" s="50">
        <v>2019</v>
      </c>
      <c r="B17" s="5">
        <v>31899.1</v>
      </c>
      <c r="C17" s="5" t="s">
        <v>1</v>
      </c>
      <c r="D17" s="5" t="s">
        <v>1</v>
      </c>
      <c r="E17" s="5" t="s">
        <v>1</v>
      </c>
      <c r="F17" s="5">
        <f t="shared" si="3"/>
        <v>0</v>
      </c>
      <c r="G17" s="5" t="s">
        <v>1</v>
      </c>
      <c r="H17" s="5">
        <v>1420</v>
      </c>
      <c r="I17" s="5">
        <v>106127.50000000001</v>
      </c>
      <c r="J17" s="5">
        <v>0</v>
      </c>
      <c r="K17" s="5">
        <v>278148.3</v>
      </c>
      <c r="L17" s="5" t="s">
        <v>1</v>
      </c>
      <c r="M17" s="5" t="s">
        <v>1</v>
      </c>
      <c r="N17" s="6">
        <v>58030.300000000105</v>
      </c>
      <c r="O17" s="5">
        <f>SUM(B17:C17,F17:N17)</f>
        <v>475625.20000000013</v>
      </c>
    </row>
    <row r="18" spans="1:15" ht="15.75" customHeight="1" x14ac:dyDescent="0.25">
      <c r="A18" s="50">
        <v>2020</v>
      </c>
      <c r="B18" s="5">
        <v>29572.699999999993</v>
      </c>
      <c r="C18" s="5" t="s">
        <v>1</v>
      </c>
      <c r="D18" s="5" t="s">
        <v>1</v>
      </c>
      <c r="E18" s="5" t="s">
        <v>1</v>
      </c>
      <c r="F18" s="5">
        <f t="shared" si="3"/>
        <v>0</v>
      </c>
      <c r="G18" s="5" t="s">
        <v>1</v>
      </c>
      <c r="H18" s="5">
        <v>1608.1</v>
      </c>
      <c r="I18" s="5">
        <v>146542.5</v>
      </c>
      <c r="J18" s="5">
        <v>0</v>
      </c>
      <c r="K18" s="5">
        <v>377989.19999999995</v>
      </c>
      <c r="L18" s="5" t="s">
        <v>1</v>
      </c>
      <c r="M18" s="5" t="s">
        <v>1</v>
      </c>
      <c r="N18" s="6">
        <v>78048.800000000047</v>
      </c>
      <c r="O18" s="5">
        <f>SUM(B18:C18,F18:N18)</f>
        <v>633761.30000000005</v>
      </c>
    </row>
    <row r="19" spans="1:15" ht="15.75" customHeight="1" x14ac:dyDescent="0.25">
      <c r="A19" s="50">
        <v>2021</v>
      </c>
      <c r="B19" s="5">
        <v>41624.300000000003</v>
      </c>
      <c r="C19" s="5" t="s">
        <v>1</v>
      </c>
      <c r="D19" s="5" t="s">
        <v>1</v>
      </c>
      <c r="E19" s="5" t="s">
        <v>1</v>
      </c>
      <c r="F19" s="5">
        <f t="shared" si="3"/>
        <v>0</v>
      </c>
      <c r="G19" s="5" t="s">
        <v>1</v>
      </c>
      <c r="H19" s="5">
        <v>9075.2000000000007</v>
      </c>
      <c r="I19" s="5">
        <v>160418.59999999998</v>
      </c>
      <c r="J19" s="5">
        <v>60.5</v>
      </c>
      <c r="K19" s="5">
        <v>479665.70000000007</v>
      </c>
      <c r="L19" s="5" t="s">
        <v>1</v>
      </c>
      <c r="M19" s="5" t="s">
        <v>1</v>
      </c>
      <c r="N19" s="6">
        <v>95343.59999999986</v>
      </c>
      <c r="O19" s="5">
        <f t="shared" ref="O19:O20" si="5">SUM(B19:C19,F19:N19)</f>
        <v>786187.89999999991</v>
      </c>
    </row>
    <row r="20" spans="1:15" ht="15.75" customHeight="1" x14ac:dyDescent="0.25">
      <c r="A20" s="50">
        <v>2022</v>
      </c>
      <c r="B20" s="5">
        <v>53439.4</v>
      </c>
      <c r="C20" s="5" t="s">
        <v>1</v>
      </c>
      <c r="D20" s="5" t="s">
        <v>1</v>
      </c>
      <c r="E20" s="5" t="s">
        <v>1</v>
      </c>
      <c r="F20" s="5">
        <f t="shared" si="3"/>
        <v>0</v>
      </c>
      <c r="G20" s="5" t="s">
        <v>1</v>
      </c>
      <c r="H20" s="5">
        <v>5112.5</v>
      </c>
      <c r="I20" s="5">
        <v>171451.5</v>
      </c>
      <c r="J20" s="5">
        <v>0</v>
      </c>
      <c r="K20" s="5">
        <v>649426.49999999988</v>
      </c>
      <c r="L20" s="5" t="s">
        <v>1</v>
      </c>
      <c r="M20" s="5" t="s">
        <v>1</v>
      </c>
      <c r="N20" s="6">
        <v>124987.70000000001</v>
      </c>
      <c r="O20" s="5">
        <f t="shared" si="5"/>
        <v>1004417.5999999999</v>
      </c>
    </row>
    <row r="21" spans="1:15" ht="15.75" customHeight="1" x14ac:dyDescent="0.25">
      <c r="A21" s="50">
        <v>2023</v>
      </c>
      <c r="B21" s="5">
        <v>60964.399999999994</v>
      </c>
      <c r="C21" s="5" t="s">
        <v>1</v>
      </c>
      <c r="D21" s="5" t="s">
        <v>1</v>
      </c>
      <c r="E21" s="5" t="s">
        <v>1</v>
      </c>
      <c r="F21" s="5">
        <f t="shared" ref="F21" si="6">SUM(D21:E21)</f>
        <v>0</v>
      </c>
      <c r="G21" s="5" t="s">
        <v>1</v>
      </c>
      <c r="H21" s="5">
        <v>4381</v>
      </c>
      <c r="I21" s="5">
        <v>193996</v>
      </c>
      <c r="J21" s="5">
        <v>39.799999999999997</v>
      </c>
      <c r="K21" s="5">
        <v>786750.90000000014</v>
      </c>
      <c r="L21" s="5" t="s">
        <v>1</v>
      </c>
      <c r="M21" s="5" t="s">
        <v>1</v>
      </c>
      <c r="N21" s="6">
        <v>158363</v>
      </c>
      <c r="O21" s="5">
        <f>SUM(B21:C21,F21:N21)</f>
        <v>1204495.1000000001</v>
      </c>
    </row>
    <row r="22" spans="1:15" x14ac:dyDescent="0.25">
      <c r="A22" s="55" t="s">
        <v>36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</row>
    <row r="23" spans="1:15" x14ac:dyDescent="0.25">
      <c r="B23" s="30"/>
      <c r="C23" s="30"/>
      <c r="D23" s="30"/>
      <c r="E23" s="30"/>
      <c r="F23" s="30"/>
      <c r="G23" s="30"/>
      <c r="H23" s="31"/>
      <c r="I23" s="30"/>
      <c r="J23" s="31"/>
      <c r="K23" s="31"/>
      <c r="L23" s="31"/>
      <c r="M23" s="31"/>
      <c r="N23" s="31"/>
      <c r="O23" s="32"/>
    </row>
  </sheetData>
  <mergeCells count="15">
    <mergeCell ref="A22:O22"/>
    <mergeCell ref="A4:O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NSENGIYUMVA Raissa Providence</cp:lastModifiedBy>
  <cp:lastPrinted>2015-01-02T06:10:35Z</cp:lastPrinted>
  <dcterms:created xsi:type="dcterms:W3CDTF">2000-09-13T06:00:01Z</dcterms:created>
  <dcterms:modified xsi:type="dcterms:W3CDTF">2024-07-19T06:57:22Z</dcterms:modified>
</cp:coreProperties>
</file>