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1381\Desktop\THE PUBLICATIONS\Monnaie_Crédit\"/>
    </mc:Choice>
  </mc:AlternateContent>
  <bookViews>
    <workbookView xWindow="0" yWindow="0" windowWidth="24000" windowHeight="9135"/>
  </bookViews>
  <sheets>
    <sheet name="Contents" sheetId="3" r:id="rId1"/>
    <sheet name="Monthly" sheetId="4" r:id="rId2"/>
    <sheet name="Quarterly" sheetId="5" r:id="rId3"/>
    <sheet name="Annual" sheetId="6" r:id="rId4"/>
  </sheets>
  <definedNames>
    <definedName name="Zone_impres_MI" localSheetId="0">#REF!</definedName>
    <definedName name="Zone_impres_MI" localSheetId="1">#REF!</definedName>
    <definedName name="Zone_impres_MI">#REF!</definedName>
  </definedNames>
  <calcPr calcId="152511"/>
</workbook>
</file>

<file path=xl/calcChain.xml><?xml version="1.0" encoding="utf-8"?>
<calcChain xmlns="http://schemas.openxmlformats.org/spreadsheetml/2006/main">
  <c r="N111" i="4" l="1"/>
  <c r="N41" i="5" l="1"/>
  <c r="N40" i="5"/>
  <c r="N39" i="5"/>
  <c r="N38" i="5"/>
  <c r="N37" i="5"/>
  <c r="N36" i="5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15" i="6" l="1"/>
  <c r="N14" i="6" l="1"/>
  <c r="N13" i="6"/>
  <c r="N12" i="6"/>
  <c r="N11" i="6"/>
  <c r="N10" i="6"/>
  <c r="N9" i="6"/>
  <c r="N8" i="6"/>
  <c r="N7" i="6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91" i="4" l="1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</calcChain>
</file>

<file path=xl/sharedStrings.xml><?xml version="1.0" encoding="utf-8"?>
<sst xmlns="http://schemas.openxmlformats.org/spreadsheetml/2006/main" count="332" uniqueCount="48">
  <si>
    <t>-</t>
  </si>
  <si>
    <t>Excel File Name:</t>
  </si>
  <si>
    <t>Available from Web Page:</t>
  </si>
  <si>
    <t>http://www.brb.bi/fr/content/monnaie-et-cr%C3%A9dit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</si>
  <si>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</si>
  <si>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</si>
  <si>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</si>
  <si>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</si>
  <si>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 xml:space="preserve">                         II.4.2</t>
  </si>
  <si>
    <t>Demand deposits</t>
  </si>
  <si>
    <t>Time deposits</t>
  </si>
  <si>
    <t xml:space="preserve">Foreign currency deposits of residents </t>
  </si>
  <si>
    <t>Garantee deposits</t>
  </si>
  <si>
    <t>loan from commercial banks</t>
  </si>
  <si>
    <t>loan from other financial intermediaries</t>
  </si>
  <si>
    <t>Central Government liabilities</t>
  </si>
  <si>
    <t>Central Bank liabilities</t>
  </si>
  <si>
    <t>Foreign liabilities</t>
  </si>
  <si>
    <t>Equity and reserves</t>
  </si>
  <si>
    <t>Resultat</t>
  </si>
  <si>
    <t>Net intra-Microfinance institutions balances</t>
  </si>
  <si>
    <t>other liabilities</t>
  </si>
  <si>
    <t>TOTAL LIABILITIES</t>
  </si>
  <si>
    <t>Liabilities Microfinance Institutions indicates the consolidated liabilities of Microfinance Institutions</t>
  </si>
  <si>
    <t xml:space="preserve">                          CONSOLIDATED BALANCE SHEETS OF MICROFINANCE INSTITUTIONS(in millions of BIF)</t>
  </si>
  <si>
    <t>Return to the Contents</t>
  </si>
  <si>
    <t>CONTENTS</t>
  </si>
  <si>
    <t>Click in this sheet to see data</t>
  </si>
  <si>
    <t>Sheet's name</t>
  </si>
  <si>
    <t>Description of data</t>
  </si>
  <si>
    <t>Frequency</t>
  </si>
  <si>
    <t>The most recent data</t>
  </si>
  <si>
    <t>Monthly</t>
  </si>
  <si>
    <t>Quarterly</t>
  </si>
  <si>
    <t>Annual</t>
  </si>
  <si>
    <t>Publication date</t>
  </si>
  <si>
    <t>Previous publication date</t>
  </si>
  <si>
    <t>Assets Microfinance Institutions.xls</t>
  </si>
  <si>
    <t>Liabilities Microfinance Institutions</t>
  </si>
  <si>
    <t>Monthly Liabilities Microfinance Institutions</t>
  </si>
  <si>
    <t>Quarterly Liabilities Microfinance Institutions</t>
  </si>
  <si>
    <t>Annual Liabilities Microfinance Institutions</t>
  </si>
  <si>
    <t xml:space="preserve">Source: Deposit taking microfinance institutions </t>
  </si>
  <si>
    <t>Period                    Description</t>
  </si>
  <si>
    <t>2018</t>
  </si>
  <si>
    <t>Q2-2019</t>
  </si>
  <si>
    <r>
      <t xml:space="preserve"> July-19</t>
    </r>
    <r>
      <rPr>
        <vertAlign val="superscript"/>
        <sz val="12"/>
        <rFont val="Helv"/>
      </rPr>
      <t>(p)</t>
    </r>
  </si>
  <si>
    <r>
      <t xml:space="preserve"> August-19</t>
    </r>
    <r>
      <rPr>
        <vertAlign val="superscript"/>
        <sz val="12"/>
        <rFont val="Helv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</si>
</sst>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_);\(#,##0.0\)"/>
    <numFmt numFmtId="165" formatCode="#,##0.0"/>
    <numFmt numFmtId="166" formatCode="[$-409]mmm\-yy;@"/>
    <numFmt numFmtId="167" formatCode="[$-409]dd\-mmm\-yy;@"/>
    <numFmt numFmtId="168" formatCode="0.0_)"/>
    <numFmt numFmtId="169" formatCode="[$-409]mmmm\-yy;@"/>
  </numFmts>
  <fonts count="15" x14ac:knownFonts="1">
    <font>
      <sz val="12"/>
      <name val="Helv"/>
    </font>
    <font>
      <sz val="10"/>
      <name val="helv"/>
    </font>
    <font>
      <b/>
      <sz val="14"/>
      <color rgb="FF002060"/>
      <name val="Garamond"/>
      <family val="1"/>
    </font>
    <font>
      <sz val="12"/>
      <color theme="1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u/>
      <sz val="12"/>
      <color indexed="12"/>
      <name val="Helv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vertAlign val="superscript"/>
      <sz val="12"/>
      <name val="Helv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5">
    <xf numFmtId="164" fontId="0" fillId="0" borderId="0" xfId="0"/>
    <xf numFmtId="164" fontId="1" fillId="0" borderId="0" xfId="0" applyFont="1" applyBorder="1"/>
    <xf numFmtId="164" fontId="1" fillId="0" borderId="0" xfId="0" applyNumberFormat="1" applyFont="1" applyBorder="1" applyAlignment="1" applyProtection="1">
      <alignment horizontal="center"/>
    </xf>
    <xf numFmtId="164" fontId="2" fillId="0" borderId="0" xfId="0" applyFont="1"/>
    <xf numFmtId="164" fontId="3" fillId="0" borderId="0" xfId="0" applyFont="1"/>
    <xf numFmtId="164" fontId="4" fillId="0" borderId="0" xfId="0" applyFont="1"/>
    <xf numFmtId="164" fontId="5" fillId="2" borderId="3" xfId="0" applyFont="1" applyFill="1" applyBorder="1"/>
    <xf numFmtId="164" fontId="3" fillId="3" borderId="0" xfId="0" applyFont="1" applyFill="1"/>
    <xf numFmtId="166" fontId="3" fillId="3" borderId="0" xfId="0" applyNumberFormat="1" applyFont="1" applyFill="1" applyAlignment="1">
      <alignment horizontal="right"/>
    </xf>
    <xf numFmtId="49" fontId="3" fillId="3" borderId="0" xfId="0" quotePrefix="1" applyNumberFormat="1" applyFont="1" applyFill="1" applyAlignment="1">
      <alignment horizontal="right"/>
    </xf>
    <xf numFmtId="49" fontId="3" fillId="3" borderId="0" xfId="0" applyNumberFormat="1" applyFont="1" applyFill="1" applyAlignment="1">
      <alignment horizontal="right"/>
    </xf>
    <xf numFmtId="167" fontId="3" fillId="0" borderId="0" xfId="0" applyNumberFormat="1" applyFont="1" applyAlignment="1">
      <alignment horizontal="left"/>
    </xf>
    <xf numFmtId="0" fontId="6" fillId="0" borderId="0" xfId="1" applyAlignment="1" applyProtection="1"/>
    <xf numFmtId="168" fontId="1" fillId="0" borderId="0" xfId="0" applyNumberFormat="1" applyFont="1" applyBorder="1" applyProtection="1"/>
    <xf numFmtId="164" fontId="1" fillId="0" borderId="0" xfId="0" applyNumberFormat="1" applyFont="1" applyBorder="1" applyAlignment="1" applyProtection="1">
      <alignment horizontal="left"/>
    </xf>
    <xf numFmtId="164" fontId="7" fillId="0" borderId="0" xfId="0" applyNumberFormat="1" applyFont="1" applyBorder="1" applyAlignment="1" applyProtection="1">
      <alignment horizontal="center"/>
    </xf>
    <xf numFmtId="168" fontId="1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Continuous"/>
    </xf>
    <xf numFmtId="164" fontId="8" fillId="0" borderId="0" xfId="0" applyFont="1" applyAlignment="1">
      <alignment horizontal="justify" vertical="center"/>
    </xf>
    <xf numFmtId="164" fontId="6" fillId="0" borderId="0" xfId="1" applyNumberFormat="1" applyAlignment="1" applyProtection="1"/>
    <xf numFmtId="164" fontId="10" fillId="0" borderId="2" xfId="0" applyNumberFormat="1" applyFont="1" applyBorder="1" applyAlignment="1" applyProtection="1">
      <alignment horizontal="right"/>
    </xf>
    <xf numFmtId="164" fontId="10" fillId="0" borderId="2" xfId="0" applyNumberFormat="1" applyFont="1" applyBorder="1" applyAlignment="1" applyProtection="1">
      <alignment horizontal="center"/>
    </xf>
    <xf numFmtId="164" fontId="10" fillId="0" borderId="0" xfId="0" applyFont="1"/>
    <xf numFmtId="164" fontId="10" fillId="0" borderId="1" xfId="0" applyNumberFormat="1" applyFont="1" applyBorder="1" applyAlignment="1" applyProtection="1">
      <alignment horizontal="fill"/>
    </xf>
    <xf numFmtId="164" fontId="10" fillId="0" borderId="0" xfId="0" applyNumberFormat="1" applyFont="1" applyBorder="1" applyAlignment="1" applyProtection="1">
      <alignment horizontal="right"/>
    </xf>
    <xf numFmtId="164" fontId="10" fillId="0" borderId="0" xfId="0" applyNumberFormat="1" applyFont="1" applyBorder="1" applyAlignment="1" applyProtection="1">
      <alignment horizontal="center"/>
    </xf>
    <xf numFmtId="164" fontId="10" fillId="0" borderId="1" xfId="0" applyFont="1" applyBorder="1"/>
    <xf numFmtId="164" fontId="10" fillId="0" borderId="0" xfId="0" applyFont="1" applyBorder="1" applyAlignment="1">
      <alignment horizontal="right"/>
    </xf>
    <xf numFmtId="164" fontId="10" fillId="0" borderId="0" xfId="0" applyFont="1" applyBorder="1" applyAlignment="1">
      <alignment horizontal="center"/>
    </xf>
    <xf numFmtId="164" fontId="12" fillId="0" borderId="0" xfId="0" applyFont="1"/>
    <xf numFmtId="165" fontId="10" fillId="0" borderId="5" xfId="0" applyNumberFormat="1" applyFont="1" applyBorder="1" applyAlignment="1" applyProtection="1">
      <alignment horizontal="right"/>
    </xf>
    <xf numFmtId="164" fontId="11" fillId="0" borderId="1" xfId="0" applyNumberFormat="1" applyFont="1" applyBorder="1" applyAlignment="1" applyProtection="1">
      <alignment horizontal="center"/>
    </xf>
    <xf numFmtId="164" fontId="11" fillId="0" borderId="0" xfId="0" applyNumberFormat="1" applyFont="1" applyBorder="1" applyAlignment="1" applyProtection="1">
      <alignment horizontal="center"/>
    </xf>
    <xf numFmtId="164" fontId="11" fillId="0" borderId="1" xfId="0" applyNumberFormat="1" applyFont="1" applyBorder="1" applyAlignment="1" applyProtection="1">
      <alignment horizontal="center"/>
    </xf>
    <xf numFmtId="164" fontId="11" fillId="0" borderId="0" xfId="0" applyNumberFormat="1" applyFont="1" applyBorder="1" applyAlignment="1" applyProtection="1">
      <alignment horizontal="center"/>
    </xf>
    <xf numFmtId="164" fontId="11" fillId="0" borderId="0" xfId="0" applyFont="1" applyAlignment="1">
      <alignment horizontal="center" vertical="center"/>
    </xf>
    <xf numFmtId="165" fontId="10" fillId="0" borderId="5" xfId="0" applyNumberFormat="1" applyFont="1" applyBorder="1" applyAlignment="1">
      <alignment horizontal="right"/>
    </xf>
    <xf numFmtId="164" fontId="10" fillId="0" borderId="0" xfId="0" applyFont="1" applyAlignment="1">
      <alignment horizontal="right"/>
    </xf>
    <xf numFmtId="164" fontId="10" fillId="0" borderId="0" xfId="0" applyFont="1" applyAlignment="1">
      <alignment horizontal="center"/>
    </xf>
    <xf numFmtId="165" fontId="11" fillId="4" borderId="4" xfId="0" applyNumberFormat="1" applyFont="1" applyFill="1" applyBorder="1" applyAlignment="1" applyProtection="1">
      <alignment vertical="center"/>
    </xf>
    <xf numFmtId="168" fontId="11" fillId="4" borderId="5" xfId="0" applyNumberFormat="1" applyFont="1" applyFill="1" applyBorder="1" applyAlignment="1" applyProtection="1">
      <alignment vertical="center" wrapText="1"/>
    </xf>
    <xf numFmtId="168" fontId="11" fillId="5" borderId="5" xfId="0" applyNumberFormat="1" applyFont="1" applyFill="1" applyBorder="1" applyAlignment="1" applyProtection="1">
      <alignment horizontal="center" vertical="center" wrapText="1"/>
    </xf>
    <xf numFmtId="164" fontId="11" fillId="4" borderId="5" xfId="0" applyNumberFormat="1" applyFont="1" applyFill="1" applyBorder="1" applyAlignment="1" applyProtection="1">
      <alignment vertical="center" wrapText="1"/>
    </xf>
    <xf numFmtId="164" fontId="11" fillId="4" borderId="5" xfId="0" applyFont="1" applyFill="1" applyBorder="1" applyAlignment="1">
      <alignment vertical="center" wrapText="1"/>
    </xf>
    <xf numFmtId="0" fontId="10" fillId="0" borderId="5" xfId="0" applyNumberFormat="1" applyFont="1" applyFill="1" applyBorder="1" applyAlignment="1" applyProtection="1">
      <alignment horizontal="left"/>
    </xf>
    <xf numFmtId="168" fontId="11" fillId="6" borderId="5" xfId="0" applyNumberFormat="1" applyFont="1" applyFill="1" applyBorder="1" applyAlignment="1" applyProtection="1">
      <alignment horizontal="center" vertical="center" wrapText="1"/>
    </xf>
    <xf numFmtId="164" fontId="11" fillId="6" borderId="5" xfId="0" applyNumberFormat="1" applyFont="1" applyFill="1" applyBorder="1" applyAlignment="1" applyProtection="1">
      <alignment horizontal="center" vertical="center" wrapText="1"/>
    </xf>
    <xf numFmtId="164" fontId="11" fillId="6" borderId="5" xfId="0" applyFont="1" applyFill="1" applyBorder="1" applyAlignment="1">
      <alignment horizontal="center" vertical="center" wrapText="1"/>
    </xf>
    <xf numFmtId="164" fontId="13" fillId="0" borderId="5" xfId="0" applyFont="1" applyBorder="1" applyAlignment="1">
      <alignment horizontal="center" wrapText="1"/>
    </xf>
    <xf numFmtId="0" fontId="6" fillId="3" borderId="0" xfId="1" applyFill="1" applyAlignment="1" applyProtection="1"/>
    <xf numFmtId="169" fontId="10" fillId="0" borderId="5" xfId="0" applyNumberFormat="1" applyFont="1" applyBorder="1" applyAlignment="1">
      <alignment horizontal="left"/>
    </xf>
    <xf numFmtId="164" fontId="7" fillId="0" borderId="6" xfId="0" applyNumberFormat="1" applyFont="1" applyBorder="1" applyAlignment="1" applyProtection="1">
      <alignment horizontal="left"/>
    </xf>
    <xf numFmtId="164" fontId="7" fillId="0" borderId="7" xfId="0" applyNumberFormat="1" applyFont="1" applyBorder="1" applyAlignment="1" applyProtection="1">
      <alignment horizontal="left"/>
    </xf>
    <xf numFmtId="164" fontId="11" fillId="0" borderId="1" xfId="0" applyNumberFormat="1" applyFont="1" applyBorder="1" applyAlignment="1" applyProtection="1">
      <alignment horizontal="center"/>
    </xf>
    <xf numFmtId="164" fontId="11" fillId="0" borderId="0" xfId="0" applyNumberFormat="1" applyFont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152400</xdr:rowOff>
    </xdr:from>
    <xdr:to>
      <xdr:col>1</xdr:col>
      <xdr:colOff>1304925</xdr:colOff>
      <xdr:row>3</xdr:row>
      <xdr:rowOff>19050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0"/>
          <a:ext cx="5429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762000</xdr:colOff>
      <xdr:row>0</xdr:row>
      <xdr:rowOff>152400</xdr:rowOff>
    </xdr:from>
    <xdr:to>
      <xdr:col>1</xdr:col>
      <xdr:colOff>1304925</xdr:colOff>
      <xdr:row>3</xdr:row>
      <xdr:rowOff>19050</xdr:rowOff>
    </xdr:to>
    <xdr:pic>
      <xdr:nvPicPr>
        <xdr:cNvPr id="3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0"/>
          <a:ext cx="5429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rb.bi/fr/content/monnaie-et-cr%C3%A9d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1"/>
  <sheetViews>
    <sheetView tabSelected="1" topLeftCell="D1" workbookViewId="0">
      <selection activeCell="F14" sqref="F14"/>
    </sheetView>
  </sheetViews>
  <sheetFormatPr defaultColWidth="8.88671875" defaultRowHeight="15.75" x14ac:dyDescent="0.25"/>
  <cols>
    <col min="1" max="1" width="4.21875" style="4" customWidth="1"/>
    <col min="2" max="2" width="68.6640625" style="4" bestFit="1" customWidth="1"/>
    <col min="3" max="3" width="49" style="4" customWidth="1"/>
    <col min="4" max="4" width="17.109375" style="4" bestFit="1" customWidth="1"/>
    <col min="5" max="5" width="24.6640625" style="4" customWidth="1"/>
    <col min="6" max="256" width="8.88671875" style="4"/>
    <col min="257" max="257" width="4.21875" style="4" customWidth="1"/>
    <col min="258" max="258" width="68.6640625" style="4" bestFit="1" customWidth="1"/>
    <col min="259" max="259" width="39.88671875" style="4" bestFit="1" customWidth="1"/>
    <col min="260" max="260" width="17.109375" style="4" bestFit="1" customWidth="1"/>
    <col min="261" max="261" width="15.88671875" style="4" customWidth="1"/>
    <col min="262" max="512" width="8.88671875" style="4"/>
    <col min="513" max="513" width="4.21875" style="4" customWidth="1"/>
    <col min="514" max="514" width="68.6640625" style="4" bestFit="1" customWidth="1"/>
    <col min="515" max="515" width="39.88671875" style="4" bestFit="1" customWidth="1"/>
    <col min="516" max="516" width="17.109375" style="4" bestFit="1" customWidth="1"/>
    <col min="517" max="517" width="15.88671875" style="4" customWidth="1"/>
    <col min="518" max="768" width="8.88671875" style="4"/>
    <col min="769" max="769" width="4.21875" style="4" customWidth="1"/>
    <col min="770" max="770" width="68.6640625" style="4" bestFit="1" customWidth="1"/>
    <col min="771" max="771" width="39.88671875" style="4" bestFit="1" customWidth="1"/>
    <col min="772" max="772" width="17.109375" style="4" bestFit="1" customWidth="1"/>
    <col min="773" max="773" width="15.88671875" style="4" customWidth="1"/>
    <col min="774" max="1024" width="8.88671875" style="4"/>
    <col min="1025" max="1025" width="4.21875" style="4" customWidth="1"/>
    <col min="1026" max="1026" width="68.6640625" style="4" bestFit="1" customWidth="1"/>
    <col min="1027" max="1027" width="39.88671875" style="4" bestFit="1" customWidth="1"/>
    <col min="1028" max="1028" width="17.109375" style="4" bestFit="1" customWidth="1"/>
    <col min="1029" max="1029" width="15.88671875" style="4" customWidth="1"/>
    <col min="1030" max="1280" width="8.88671875" style="4"/>
    <col min="1281" max="1281" width="4.21875" style="4" customWidth="1"/>
    <col min="1282" max="1282" width="68.6640625" style="4" bestFit="1" customWidth="1"/>
    <col min="1283" max="1283" width="39.88671875" style="4" bestFit="1" customWidth="1"/>
    <col min="1284" max="1284" width="17.109375" style="4" bestFit="1" customWidth="1"/>
    <col min="1285" max="1285" width="15.88671875" style="4" customWidth="1"/>
    <col min="1286" max="1536" width="8.88671875" style="4"/>
    <col min="1537" max="1537" width="4.21875" style="4" customWidth="1"/>
    <col min="1538" max="1538" width="68.6640625" style="4" bestFit="1" customWidth="1"/>
    <col min="1539" max="1539" width="39.88671875" style="4" bestFit="1" customWidth="1"/>
    <col min="1540" max="1540" width="17.109375" style="4" bestFit="1" customWidth="1"/>
    <col min="1541" max="1541" width="15.88671875" style="4" customWidth="1"/>
    <col min="1542" max="1792" width="8.88671875" style="4"/>
    <col min="1793" max="1793" width="4.21875" style="4" customWidth="1"/>
    <col min="1794" max="1794" width="68.6640625" style="4" bestFit="1" customWidth="1"/>
    <col min="1795" max="1795" width="39.88671875" style="4" bestFit="1" customWidth="1"/>
    <col min="1796" max="1796" width="17.109375" style="4" bestFit="1" customWidth="1"/>
    <col min="1797" max="1797" width="15.88671875" style="4" customWidth="1"/>
    <col min="1798" max="2048" width="8.88671875" style="4"/>
    <col min="2049" max="2049" width="4.21875" style="4" customWidth="1"/>
    <col min="2050" max="2050" width="68.6640625" style="4" bestFit="1" customWidth="1"/>
    <col min="2051" max="2051" width="39.88671875" style="4" bestFit="1" customWidth="1"/>
    <col min="2052" max="2052" width="17.109375" style="4" bestFit="1" customWidth="1"/>
    <col min="2053" max="2053" width="15.88671875" style="4" customWidth="1"/>
    <col min="2054" max="2304" width="8.88671875" style="4"/>
    <col min="2305" max="2305" width="4.21875" style="4" customWidth="1"/>
    <col min="2306" max="2306" width="68.6640625" style="4" bestFit="1" customWidth="1"/>
    <col min="2307" max="2307" width="39.88671875" style="4" bestFit="1" customWidth="1"/>
    <col min="2308" max="2308" width="17.109375" style="4" bestFit="1" customWidth="1"/>
    <col min="2309" max="2309" width="15.88671875" style="4" customWidth="1"/>
    <col min="2310" max="2560" width="8.88671875" style="4"/>
    <col min="2561" max="2561" width="4.21875" style="4" customWidth="1"/>
    <col min="2562" max="2562" width="68.6640625" style="4" bestFit="1" customWidth="1"/>
    <col min="2563" max="2563" width="39.88671875" style="4" bestFit="1" customWidth="1"/>
    <col min="2564" max="2564" width="17.109375" style="4" bestFit="1" customWidth="1"/>
    <col min="2565" max="2565" width="15.88671875" style="4" customWidth="1"/>
    <col min="2566" max="2816" width="8.88671875" style="4"/>
    <col min="2817" max="2817" width="4.21875" style="4" customWidth="1"/>
    <col min="2818" max="2818" width="68.6640625" style="4" bestFit="1" customWidth="1"/>
    <col min="2819" max="2819" width="39.88671875" style="4" bestFit="1" customWidth="1"/>
    <col min="2820" max="2820" width="17.109375" style="4" bestFit="1" customWidth="1"/>
    <col min="2821" max="2821" width="15.88671875" style="4" customWidth="1"/>
    <col min="2822" max="3072" width="8.88671875" style="4"/>
    <col min="3073" max="3073" width="4.21875" style="4" customWidth="1"/>
    <col min="3074" max="3074" width="68.6640625" style="4" bestFit="1" customWidth="1"/>
    <col min="3075" max="3075" width="39.88671875" style="4" bestFit="1" customWidth="1"/>
    <col min="3076" max="3076" width="17.109375" style="4" bestFit="1" customWidth="1"/>
    <col min="3077" max="3077" width="15.88671875" style="4" customWidth="1"/>
    <col min="3078" max="3328" width="8.88671875" style="4"/>
    <col min="3329" max="3329" width="4.21875" style="4" customWidth="1"/>
    <col min="3330" max="3330" width="68.6640625" style="4" bestFit="1" customWidth="1"/>
    <col min="3331" max="3331" width="39.88671875" style="4" bestFit="1" customWidth="1"/>
    <col min="3332" max="3332" width="17.109375" style="4" bestFit="1" customWidth="1"/>
    <col min="3333" max="3333" width="15.88671875" style="4" customWidth="1"/>
    <col min="3334" max="3584" width="8.88671875" style="4"/>
    <col min="3585" max="3585" width="4.21875" style="4" customWidth="1"/>
    <col min="3586" max="3586" width="68.6640625" style="4" bestFit="1" customWidth="1"/>
    <col min="3587" max="3587" width="39.88671875" style="4" bestFit="1" customWidth="1"/>
    <col min="3588" max="3588" width="17.109375" style="4" bestFit="1" customWidth="1"/>
    <col min="3589" max="3589" width="15.88671875" style="4" customWidth="1"/>
    <col min="3590" max="3840" width="8.88671875" style="4"/>
    <col min="3841" max="3841" width="4.21875" style="4" customWidth="1"/>
    <col min="3842" max="3842" width="68.6640625" style="4" bestFit="1" customWidth="1"/>
    <col min="3843" max="3843" width="39.88671875" style="4" bestFit="1" customWidth="1"/>
    <col min="3844" max="3844" width="17.109375" style="4" bestFit="1" customWidth="1"/>
    <col min="3845" max="3845" width="15.88671875" style="4" customWidth="1"/>
    <col min="3846" max="4096" width="8.88671875" style="4"/>
    <col min="4097" max="4097" width="4.21875" style="4" customWidth="1"/>
    <col min="4098" max="4098" width="68.6640625" style="4" bestFit="1" customWidth="1"/>
    <col min="4099" max="4099" width="39.88671875" style="4" bestFit="1" customWidth="1"/>
    <col min="4100" max="4100" width="17.109375" style="4" bestFit="1" customWidth="1"/>
    <col min="4101" max="4101" width="15.88671875" style="4" customWidth="1"/>
    <col min="4102" max="4352" width="8.88671875" style="4"/>
    <col min="4353" max="4353" width="4.21875" style="4" customWidth="1"/>
    <col min="4354" max="4354" width="68.6640625" style="4" bestFit="1" customWidth="1"/>
    <col min="4355" max="4355" width="39.88671875" style="4" bestFit="1" customWidth="1"/>
    <col min="4356" max="4356" width="17.109375" style="4" bestFit="1" customWidth="1"/>
    <col min="4357" max="4357" width="15.88671875" style="4" customWidth="1"/>
    <col min="4358" max="4608" width="8.88671875" style="4"/>
    <col min="4609" max="4609" width="4.21875" style="4" customWidth="1"/>
    <col min="4610" max="4610" width="68.6640625" style="4" bestFit="1" customWidth="1"/>
    <col min="4611" max="4611" width="39.88671875" style="4" bestFit="1" customWidth="1"/>
    <col min="4612" max="4612" width="17.109375" style="4" bestFit="1" customWidth="1"/>
    <col min="4613" max="4613" width="15.88671875" style="4" customWidth="1"/>
    <col min="4614" max="4864" width="8.88671875" style="4"/>
    <col min="4865" max="4865" width="4.21875" style="4" customWidth="1"/>
    <col min="4866" max="4866" width="68.6640625" style="4" bestFit="1" customWidth="1"/>
    <col min="4867" max="4867" width="39.88671875" style="4" bestFit="1" customWidth="1"/>
    <col min="4868" max="4868" width="17.109375" style="4" bestFit="1" customWidth="1"/>
    <col min="4869" max="4869" width="15.88671875" style="4" customWidth="1"/>
    <col min="4870" max="5120" width="8.88671875" style="4"/>
    <col min="5121" max="5121" width="4.21875" style="4" customWidth="1"/>
    <col min="5122" max="5122" width="68.6640625" style="4" bestFit="1" customWidth="1"/>
    <col min="5123" max="5123" width="39.88671875" style="4" bestFit="1" customWidth="1"/>
    <col min="5124" max="5124" width="17.109375" style="4" bestFit="1" customWidth="1"/>
    <col min="5125" max="5125" width="15.88671875" style="4" customWidth="1"/>
    <col min="5126" max="5376" width="8.88671875" style="4"/>
    <col min="5377" max="5377" width="4.21875" style="4" customWidth="1"/>
    <col min="5378" max="5378" width="68.6640625" style="4" bestFit="1" customWidth="1"/>
    <col min="5379" max="5379" width="39.88671875" style="4" bestFit="1" customWidth="1"/>
    <col min="5380" max="5380" width="17.109375" style="4" bestFit="1" customWidth="1"/>
    <col min="5381" max="5381" width="15.88671875" style="4" customWidth="1"/>
    <col min="5382" max="5632" width="8.88671875" style="4"/>
    <col min="5633" max="5633" width="4.21875" style="4" customWidth="1"/>
    <col min="5634" max="5634" width="68.6640625" style="4" bestFit="1" customWidth="1"/>
    <col min="5635" max="5635" width="39.88671875" style="4" bestFit="1" customWidth="1"/>
    <col min="5636" max="5636" width="17.109375" style="4" bestFit="1" customWidth="1"/>
    <col min="5637" max="5637" width="15.88671875" style="4" customWidth="1"/>
    <col min="5638" max="5888" width="8.88671875" style="4"/>
    <col min="5889" max="5889" width="4.21875" style="4" customWidth="1"/>
    <col min="5890" max="5890" width="68.6640625" style="4" bestFit="1" customWidth="1"/>
    <col min="5891" max="5891" width="39.88671875" style="4" bestFit="1" customWidth="1"/>
    <col min="5892" max="5892" width="17.109375" style="4" bestFit="1" customWidth="1"/>
    <col min="5893" max="5893" width="15.88671875" style="4" customWidth="1"/>
    <col min="5894" max="6144" width="8.88671875" style="4"/>
    <col min="6145" max="6145" width="4.21875" style="4" customWidth="1"/>
    <col min="6146" max="6146" width="68.6640625" style="4" bestFit="1" customWidth="1"/>
    <col min="6147" max="6147" width="39.88671875" style="4" bestFit="1" customWidth="1"/>
    <col min="6148" max="6148" width="17.109375" style="4" bestFit="1" customWidth="1"/>
    <col min="6149" max="6149" width="15.88671875" style="4" customWidth="1"/>
    <col min="6150" max="6400" width="8.88671875" style="4"/>
    <col min="6401" max="6401" width="4.21875" style="4" customWidth="1"/>
    <col min="6402" max="6402" width="68.6640625" style="4" bestFit="1" customWidth="1"/>
    <col min="6403" max="6403" width="39.88671875" style="4" bestFit="1" customWidth="1"/>
    <col min="6404" max="6404" width="17.109375" style="4" bestFit="1" customWidth="1"/>
    <col min="6405" max="6405" width="15.88671875" style="4" customWidth="1"/>
    <col min="6406" max="6656" width="8.88671875" style="4"/>
    <col min="6657" max="6657" width="4.21875" style="4" customWidth="1"/>
    <col min="6658" max="6658" width="68.6640625" style="4" bestFit="1" customWidth="1"/>
    <col min="6659" max="6659" width="39.88671875" style="4" bestFit="1" customWidth="1"/>
    <col min="6660" max="6660" width="17.109375" style="4" bestFit="1" customWidth="1"/>
    <col min="6661" max="6661" width="15.88671875" style="4" customWidth="1"/>
    <col min="6662" max="6912" width="8.88671875" style="4"/>
    <col min="6913" max="6913" width="4.21875" style="4" customWidth="1"/>
    <col min="6914" max="6914" width="68.6640625" style="4" bestFit="1" customWidth="1"/>
    <col min="6915" max="6915" width="39.88671875" style="4" bestFit="1" customWidth="1"/>
    <col min="6916" max="6916" width="17.109375" style="4" bestFit="1" customWidth="1"/>
    <col min="6917" max="6917" width="15.88671875" style="4" customWidth="1"/>
    <col min="6918" max="7168" width="8.88671875" style="4"/>
    <col min="7169" max="7169" width="4.21875" style="4" customWidth="1"/>
    <col min="7170" max="7170" width="68.6640625" style="4" bestFit="1" customWidth="1"/>
    <col min="7171" max="7171" width="39.88671875" style="4" bestFit="1" customWidth="1"/>
    <col min="7172" max="7172" width="17.109375" style="4" bestFit="1" customWidth="1"/>
    <col min="7173" max="7173" width="15.88671875" style="4" customWidth="1"/>
    <col min="7174" max="7424" width="8.88671875" style="4"/>
    <col min="7425" max="7425" width="4.21875" style="4" customWidth="1"/>
    <col min="7426" max="7426" width="68.6640625" style="4" bestFit="1" customWidth="1"/>
    <col min="7427" max="7427" width="39.88671875" style="4" bestFit="1" customWidth="1"/>
    <col min="7428" max="7428" width="17.109375" style="4" bestFit="1" customWidth="1"/>
    <col min="7429" max="7429" width="15.88671875" style="4" customWidth="1"/>
    <col min="7430" max="7680" width="8.88671875" style="4"/>
    <col min="7681" max="7681" width="4.21875" style="4" customWidth="1"/>
    <col min="7682" max="7682" width="68.6640625" style="4" bestFit="1" customWidth="1"/>
    <col min="7683" max="7683" width="39.88671875" style="4" bestFit="1" customWidth="1"/>
    <col min="7684" max="7684" width="17.109375" style="4" bestFit="1" customWidth="1"/>
    <col min="7685" max="7685" width="15.88671875" style="4" customWidth="1"/>
    <col min="7686" max="7936" width="8.88671875" style="4"/>
    <col min="7937" max="7937" width="4.21875" style="4" customWidth="1"/>
    <col min="7938" max="7938" width="68.6640625" style="4" bestFit="1" customWidth="1"/>
    <col min="7939" max="7939" width="39.88671875" style="4" bestFit="1" customWidth="1"/>
    <col min="7940" max="7940" width="17.109375" style="4" bestFit="1" customWidth="1"/>
    <col min="7941" max="7941" width="15.88671875" style="4" customWidth="1"/>
    <col min="7942" max="8192" width="8.88671875" style="4"/>
    <col min="8193" max="8193" width="4.21875" style="4" customWidth="1"/>
    <col min="8194" max="8194" width="68.6640625" style="4" bestFit="1" customWidth="1"/>
    <col min="8195" max="8195" width="39.88671875" style="4" bestFit="1" customWidth="1"/>
    <col min="8196" max="8196" width="17.109375" style="4" bestFit="1" customWidth="1"/>
    <col min="8197" max="8197" width="15.88671875" style="4" customWidth="1"/>
    <col min="8198" max="8448" width="8.88671875" style="4"/>
    <col min="8449" max="8449" width="4.21875" style="4" customWidth="1"/>
    <col min="8450" max="8450" width="68.6640625" style="4" bestFit="1" customWidth="1"/>
    <col min="8451" max="8451" width="39.88671875" style="4" bestFit="1" customWidth="1"/>
    <col min="8452" max="8452" width="17.109375" style="4" bestFit="1" customWidth="1"/>
    <col min="8453" max="8453" width="15.88671875" style="4" customWidth="1"/>
    <col min="8454" max="8704" width="8.88671875" style="4"/>
    <col min="8705" max="8705" width="4.21875" style="4" customWidth="1"/>
    <col min="8706" max="8706" width="68.6640625" style="4" bestFit="1" customWidth="1"/>
    <col min="8707" max="8707" width="39.88671875" style="4" bestFit="1" customWidth="1"/>
    <col min="8708" max="8708" width="17.109375" style="4" bestFit="1" customWidth="1"/>
    <col min="8709" max="8709" width="15.88671875" style="4" customWidth="1"/>
    <col min="8710" max="8960" width="8.88671875" style="4"/>
    <col min="8961" max="8961" width="4.21875" style="4" customWidth="1"/>
    <col min="8962" max="8962" width="68.6640625" style="4" bestFit="1" customWidth="1"/>
    <col min="8963" max="8963" width="39.88671875" style="4" bestFit="1" customWidth="1"/>
    <col min="8964" max="8964" width="17.109375" style="4" bestFit="1" customWidth="1"/>
    <col min="8965" max="8965" width="15.88671875" style="4" customWidth="1"/>
    <col min="8966" max="9216" width="8.88671875" style="4"/>
    <col min="9217" max="9217" width="4.21875" style="4" customWidth="1"/>
    <col min="9218" max="9218" width="68.6640625" style="4" bestFit="1" customWidth="1"/>
    <col min="9219" max="9219" width="39.88671875" style="4" bestFit="1" customWidth="1"/>
    <col min="9220" max="9220" width="17.109375" style="4" bestFit="1" customWidth="1"/>
    <col min="9221" max="9221" width="15.88671875" style="4" customWidth="1"/>
    <col min="9222" max="9472" width="8.88671875" style="4"/>
    <col min="9473" max="9473" width="4.21875" style="4" customWidth="1"/>
    <col min="9474" max="9474" width="68.6640625" style="4" bestFit="1" customWidth="1"/>
    <col min="9475" max="9475" width="39.88671875" style="4" bestFit="1" customWidth="1"/>
    <col min="9476" max="9476" width="17.109375" style="4" bestFit="1" customWidth="1"/>
    <col min="9477" max="9477" width="15.88671875" style="4" customWidth="1"/>
    <col min="9478" max="9728" width="8.88671875" style="4"/>
    <col min="9729" max="9729" width="4.21875" style="4" customWidth="1"/>
    <col min="9730" max="9730" width="68.6640625" style="4" bestFit="1" customWidth="1"/>
    <col min="9731" max="9731" width="39.88671875" style="4" bestFit="1" customWidth="1"/>
    <col min="9732" max="9732" width="17.109375" style="4" bestFit="1" customWidth="1"/>
    <col min="9733" max="9733" width="15.88671875" style="4" customWidth="1"/>
    <col min="9734" max="9984" width="8.88671875" style="4"/>
    <col min="9985" max="9985" width="4.21875" style="4" customWidth="1"/>
    <col min="9986" max="9986" width="68.6640625" style="4" bestFit="1" customWidth="1"/>
    <col min="9987" max="9987" width="39.88671875" style="4" bestFit="1" customWidth="1"/>
    <col min="9988" max="9988" width="17.109375" style="4" bestFit="1" customWidth="1"/>
    <col min="9989" max="9989" width="15.88671875" style="4" customWidth="1"/>
    <col min="9990" max="10240" width="8.88671875" style="4"/>
    <col min="10241" max="10241" width="4.21875" style="4" customWidth="1"/>
    <col min="10242" max="10242" width="68.6640625" style="4" bestFit="1" customWidth="1"/>
    <col min="10243" max="10243" width="39.88671875" style="4" bestFit="1" customWidth="1"/>
    <col min="10244" max="10244" width="17.109375" style="4" bestFit="1" customWidth="1"/>
    <col min="10245" max="10245" width="15.88671875" style="4" customWidth="1"/>
    <col min="10246" max="10496" width="8.88671875" style="4"/>
    <col min="10497" max="10497" width="4.21875" style="4" customWidth="1"/>
    <col min="10498" max="10498" width="68.6640625" style="4" bestFit="1" customWidth="1"/>
    <col min="10499" max="10499" width="39.88671875" style="4" bestFit="1" customWidth="1"/>
    <col min="10500" max="10500" width="17.109375" style="4" bestFit="1" customWidth="1"/>
    <col min="10501" max="10501" width="15.88671875" style="4" customWidth="1"/>
    <col min="10502" max="10752" width="8.88671875" style="4"/>
    <col min="10753" max="10753" width="4.21875" style="4" customWidth="1"/>
    <col min="10754" max="10754" width="68.6640625" style="4" bestFit="1" customWidth="1"/>
    <col min="10755" max="10755" width="39.88671875" style="4" bestFit="1" customWidth="1"/>
    <col min="10756" max="10756" width="17.109375" style="4" bestFit="1" customWidth="1"/>
    <col min="10757" max="10757" width="15.88671875" style="4" customWidth="1"/>
    <col min="10758" max="11008" width="8.88671875" style="4"/>
    <col min="11009" max="11009" width="4.21875" style="4" customWidth="1"/>
    <col min="11010" max="11010" width="68.6640625" style="4" bestFit="1" customWidth="1"/>
    <col min="11011" max="11011" width="39.88671875" style="4" bestFit="1" customWidth="1"/>
    <col min="11012" max="11012" width="17.109375" style="4" bestFit="1" customWidth="1"/>
    <col min="11013" max="11013" width="15.88671875" style="4" customWidth="1"/>
    <col min="11014" max="11264" width="8.88671875" style="4"/>
    <col min="11265" max="11265" width="4.21875" style="4" customWidth="1"/>
    <col min="11266" max="11266" width="68.6640625" style="4" bestFit="1" customWidth="1"/>
    <col min="11267" max="11267" width="39.88671875" style="4" bestFit="1" customWidth="1"/>
    <col min="11268" max="11268" width="17.109375" style="4" bestFit="1" customWidth="1"/>
    <col min="11269" max="11269" width="15.88671875" style="4" customWidth="1"/>
    <col min="11270" max="11520" width="8.88671875" style="4"/>
    <col min="11521" max="11521" width="4.21875" style="4" customWidth="1"/>
    <col min="11522" max="11522" width="68.6640625" style="4" bestFit="1" customWidth="1"/>
    <col min="11523" max="11523" width="39.88671875" style="4" bestFit="1" customWidth="1"/>
    <col min="11524" max="11524" width="17.109375" style="4" bestFit="1" customWidth="1"/>
    <col min="11525" max="11525" width="15.88671875" style="4" customWidth="1"/>
    <col min="11526" max="11776" width="8.88671875" style="4"/>
    <col min="11777" max="11777" width="4.21875" style="4" customWidth="1"/>
    <col min="11778" max="11778" width="68.6640625" style="4" bestFit="1" customWidth="1"/>
    <col min="11779" max="11779" width="39.88671875" style="4" bestFit="1" customWidth="1"/>
    <col min="11780" max="11780" width="17.109375" style="4" bestFit="1" customWidth="1"/>
    <col min="11781" max="11781" width="15.88671875" style="4" customWidth="1"/>
    <col min="11782" max="12032" width="8.88671875" style="4"/>
    <col min="12033" max="12033" width="4.21875" style="4" customWidth="1"/>
    <col min="12034" max="12034" width="68.6640625" style="4" bestFit="1" customWidth="1"/>
    <col min="12035" max="12035" width="39.88671875" style="4" bestFit="1" customWidth="1"/>
    <col min="12036" max="12036" width="17.109375" style="4" bestFit="1" customWidth="1"/>
    <col min="12037" max="12037" width="15.88671875" style="4" customWidth="1"/>
    <col min="12038" max="12288" width="8.88671875" style="4"/>
    <col min="12289" max="12289" width="4.21875" style="4" customWidth="1"/>
    <col min="12290" max="12290" width="68.6640625" style="4" bestFit="1" customWidth="1"/>
    <col min="12291" max="12291" width="39.88671875" style="4" bestFit="1" customWidth="1"/>
    <col min="12292" max="12292" width="17.109375" style="4" bestFit="1" customWidth="1"/>
    <col min="12293" max="12293" width="15.88671875" style="4" customWidth="1"/>
    <col min="12294" max="12544" width="8.88671875" style="4"/>
    <col min="12545" max="12545" width="4.21875" style="4" customWidth="1"/>
    <col min="12546" max="12546" width="68.6640625" style="4" bestFit="1" customWidth="1"/>
    <col min="12547" max="12547" width="39.88671875" style="4" bestFit="1" customWidth="1"/>
    <col min="12548" max="12548" width="17.109375" style="4" bestFit="1" customWidth="1"/>
    <col min="12549" max="12549" width="15.88671875" style="4" customWidth="1"/>
    <col min="12550" max="12800" width="8.88671875" style="4"/>
    <col min="12801" max="12801" width="4.21875" style="4" customWidth="1"/>
    <col min="12802" max="12802" width="68.6640625" style="4" bestFit="1" customWidth="1"/>
    <col min="12803" max="12803" width="39.88671875" style="4" bestFit="1" customWidth="1"/>
    <col min="12804" max="12804" width="17.109375" style="4" bestFit="1" customWidth="1"/>
    <col min="12805" max="12805" width="15.88671875" style="4" customWidth="1"/>
    <col min="12806" max="13056" width="8.88671875" style="4"/>
    <col min="13057" max="13057" width="4.21875" style="4" customWidth="1"/>
    <col min="13058" max="13058" width="68.6640625" style="4" bestFit="1" customWidth="1"/>
    <col min="13059" max="13059" width="39.88671875" style="4" bestFit="1" customWidth="1"/>
    <col min="13060" max="13060" width="17.109375" style="4" bestFit="1" customWidth="1"/>
    <col min="13061" max="13061" width="15.88671875" style="4" customWidth="1"/>
    <col min="13062" max="13312" width="8.88671875" style="4"/>
    <col min="13313" max="13313" width="4.21875" style="4" customWidth="1"/>
    <col min="13314" max="13314" width="68.6640625" style="4" bestFit="1" customWidth="1"/>
    <col min="13315" max="13315" width="39.88671875" style="4" bestFit="1" customWidth="1"/>
    <col min="13316" max="13316" width="17.109375" style="4" bestFit="1" customWidth="1"/>
    <col min="13317" max="13317" width="15.88671875" style="4" customWidth="1"/>
    <col min="13318" max="13568" width="8.88671875" style="4"/>
    <col min="13569" max="13569" width="4.21875" style="4" customWidth="1"/>
    <col min="13570" max="13570" width="68.6640625" style="4" bestFit="1" customWidth="1"/>
    <col min="13571" max="13571" width="39.88671875" style="4" bestFit="1" customWidth="1"/>
    <col min="13572" max="13572" width="17.109375" style="4" bestFit="1" customWidth="1"/>
    <col min="13573" max="13573" width="15.88671875" style="4" customWidth="1"/>
    <col min="13574" max="13824" width="8.88671875" style="4"/>
    <col min="13825" max="13825" width="4.21875" style="4" customWidth="1"/>
    <col min="13826" max="13826" width="68.6640625" style="4" bestFit="1" customWidth="1"/>
    <col min="13827" max="13827" width="39.88671875" style="4" bestFit="1" customWidth="1"/>
    <col min="13828" max="13828" width="17.109375" style="4" bestFit="1" customWidth="1"/>
    <col min="13829" max="13829" width="15.88671875" style="4" customWidth="1"/>
    <col min="13830" max="14080" width="8.88671875" style="4"/>
    <col min="14081" max="14081" width="4.21875" style="4" customWidth="1"/>
    <col min="14082" max="14082" width="68.6640625" style="4" bestFit="1" customWidth="1"/>
    <col min="14083" max="14083" width="39.88671875" style="4" bestFit="1" customWidth="1"/>
    <col min="14084" max="14084" width="17.109375" style="4" bestFit="1" customWidth="1"/>
    <col min="14085" max="14085" width="15.88671875" style="4" customWidth="1"/>
    <col min="14086" max="14336" width="8.88671875" style="4"/>
    <col min="14337" max="14337" width="4.21875" style="4" customWidth="1"/>
    <col min="14338" max="14338" width="68.6640625" style="4" bestFit="1" customWidth="1"/>
    <col min="14339" max="14339" width="39.88671875" style="4" bestFit="1" customWidth="1"/>
    <col min="14340" max="14340" width="17.109375" style="4" bestFit="1" customWidth="1"/>
    <col min="14341" max="14341" width="15.88671875" style="4" customWidth="1"/>
    <col min="14342" max="14592" width="8.88671875" style="4"/>
    <col min="14593" max="14593" width="4.21875" style="4" customWidth="1"/>
    <col min="14594" max="14594" width="68.6640625" style="4" bestFit="1" customWidth="1"/>
    <col min="14595" max="14595" width="39.88671875" style="4" bestFit="1" customWidth="1"/>
    <col min="14596" max="14596" width="17.109375" style="4" bestFit="1" customWidth="1"/>
    <col min="14597" max="14597" width="15.88671875" style="4" customWidth="1"/>
    <col min="14598" max="14848" width="8.88671875" style="4"/>
    <col min="14849" max="14849" width="4.21875" style="4" customWidth="1"/>
    <col min="14850" max="14850" width="68.6640625" style="4" bestFit="1" customWidth="1"/>
    <col min="14851" max="14851" width="39.88671875" style="4" bestFit="1" customWidth="1"/>
    <col min="14852" max="14852" width="17.109375" style="4" bestFit="1" customWidth="1"/>
    <col min="14853" max="14853" width="15.88671875" style="4" customWidth="1"/>
    <col min="14854" max="15104" width="8.88671875" style="4"/>
    <col min="15105" max="15105" width="4.21875" style="4" customWidth="1"/>
    <col min="15106" max="15106" width="68.6640625" style="4" bestFit="1" customWidth="1"/>
    <col min="15107" max="15107" width="39.88671875" style="4" bestFit="1" customWidth="1"/>
    <col min="15108" max="15108" width="17.109375" style="4" bestFit="1" customWidth="1"/>
    <col min="15109" max="15109" width="15.88671875" style="4" customWidth="1"/>
    <col min="15110" max="15360" width="8.88671875" style="4"/>
    <col min="15361" max="15361" width="4.21875" style="4" customWidth="1"/>
    <col min="15362" max="15362" width="68.6640625" style="4" bestFit="1" customWidth="1"/>
    <col min="15363" max="15363" width="39.88671875" style="4" bestFit="1" customWidth="1"/>
    <col min="15364" max="15364" width="17.109375" style="4" bestFit="1" customWidth="1"/>
    <col min="15365" max="15365" width="15.88671875" style="4" customWidth="1"/>
    <col min="15366" max="15616" width="8.88671875" style="4"/>
    <col min="15617" max="15617" width="4.21875" style="4" customWidth="1"/>
    <col min="15618" max="15618" width="68.6640625" style="4" bestFit="1" customWidth="1"/>
    <col min="15619" max="15619" width="39.88671875" style="4" bestFit="1" customWidth="1"/>
    <col min="15620" max="15620" width="17.109375" style="4" bestFit="1" customWidth="1"/>
    <col min="15621" max="15621" width="15.88671875" style="4" customWidth="1"/>
    <col min="15622" max="15872" width="8.88671875" style="4"/>
    <col min="15873" max="15873" width="4.21875" style="4" customWidth="1"/>
    <col min="15874" max="15874" width="68.6640625" style="4" bestFit="1" customWidth="1"/>
    <col min="15875" max="15875" width="39.88671875" style="4" bestFit="1" customWidth="1"/>
    <col min="15876" max="15876" width="17.109375" style="4" bestFit="1" customWidth="1"/>
    <col min="15877" max="15877" width="15.88671875" style="4" customWidth="1"/>
    <col min="15878" max="16128" width="8.88671875" style="4"/>
    <col min="16129" max="16129" width="4.21875" style="4" customWidth="1"/>
    <col min="16130" max="16130" width="68.6640625" style="4" bestFit="1" customWidth="1"/>
    <col min="16131" max="16131" width="39.88671875" style="4" bestFit="1" customWidth="1"/>
    <col min="16132" max="16132" width="17.109375" style="4" bestFit="1" customWidth="1"/>
    <col min="16133" max="16133" width="15.88671875" style="4" customWidth="1"/>
    <col min="16134" max="16384" width="8.88671875" style="4"/>
  </cols>
  <sheetData>
    <row r="2" spans="2:5" x14ac:dyDescent="0.25">
      <c r="B2" s="18" t="s">
        <v>4</v>
      </c>
    </row>
    <row r="3" spans="2:5" x14ac:dyDescent="0.25">
      <c r="B3" s="18" t="s">
        <v>5</v>
      </c>
      <c r="C3"/>
    </row>
    <row r="4" spans="2:5" x14ac:dyDescent="0.25">
      <c r="B4" s="18" t="s">
        <v>6</v>
      </c>
    </row>
    <row r="5" spans="2:5" x14ac:dyDescent="0.25">
      <c r="B5" s="18" t="s">
        <v>7</v>
      </c>
    </row>
    <row r="6" spans="2:5" x14ac:dyDescent="0.25">
      <c r="B6" s="18"/>
    </row>
    <row r="7" spans="2:5" ht="18.75" x14ac:dyDescent="0.3">
      <c r="B7" s="3" t="s">
        <v>26</v>
      </c>
    </row>
    <row r="8" spans="2:5" ht="18.75" x14ac:dyDescent="0.3">
      <c r="B8" s="5" t="s">
        <v>38</v>
      </c>
    </row>
    <row r="10" spans="2:5" x14ac:dyDescent="0.25">
      <c r="B10" s="4" t="s">
        <v>27</v>
      </c>
    </row>
    <row r="11" spans="2:5" ht="20.25" customHeight="1" thickBot="1" x14ac:dyDescent="0.3">
      <c r="B11" s="6" t="s">
        <v>28</v>
      </c>
      <c r="C11" s="6" t="s">
        <v>29</v>
      </c>
      <c r="D11" s="6" t="s">
        <v>30</v>
      </c>
      <c r="E11" s="6" t="s">
        <v>31</v>
      </c>
    </row>
    <row r="12" spans="2:5" x14ac:dyDescent="0.25">
      <c r="B12" s="49" t="s">
        <v>32</v>
      </c>
      <c r="C12" s="7" t="s">
        <v>39</v>
      </c>
      <c r="D12" s="7" t="s">
        <v>32</v>
      </c>
      <c r="E12" s="8">
        <v>43708</v>
      </c>
    </row>
    <row r="13" spans="2:5" x14ac:dyDescent="0.25">
      <c r="B13" s="49" t="s">
        <v>33</v>
      </c>
      <c r="C13" s="7" t="s">
        <v>40</v>
      </c>
      <c r="D13" s="7" t="s">
        <v>33</v>
      </c>
      <c r="E13" s="9" t="s">
        <v>45</v>
      </c>
    </row>
    <row r="14" spans="2:5" x14ac:dyDescent="0.25">
      <c r="B14" s="49" t="s">
        <v>34</v>
      </c>
      <c r="C14" s="7" t="s">
        <v>41</v>
      </c>
      <c r="D14" s="7" t="s">
        <v>34</v>
      </c>
      <c r="E14" s="10" t="s">
        <v>44</v>
      </c>
    </row>
    <row r="16" spans="2:5" x14ac:dyDescent="0.25">
      <c r="B16" s="4" t="s">
        <v>35</v>
      </c>
      <c r="C16" s="11"/>
    </row>
    <row r="17" spans="2:3" x14ac:dyDescent="0.25">
      <c r="B17" s="4" t="s">
        <v>36</v>
      </c>
      <c r="C17" s="11"/>
    </row>
    <row r="19" spans="2:3" x14ac:dyDescent="0.25">
      <c r="B19" s="4" t="s">
        <v>1</v>
      </c>
      <c r="C19" s="4" t="s">
        <v>37</v>
      </c>
    </row>
    <row r="20" spans="2:3" x14ac:dyDescent="0.25">
      <c r="B20" s="4" t="s">
        <v>2</v>
      </c>
      <c r="C20" s="12" t="s">
        <v>3</v>
      </c>
    </row>
    <row r="23" spans="2:3" ht="31.5" x14ac:dyDescent="0.25">
      <c r="B23" s="48" t="s">
        <v>23</v>
      </c>
    </row>
    <row r="24" spans="2:3" ht="18.75" x14ac:dyDescent="0.25">
      <c r="B24" s="45" t="s">
        <v>9</v>
      </c>
      <c r="C24" s="13"/>
    </row>
    <row r="25" spans="2:3" ht="15.75" customHeight="1" x14ac:dyDescent="0.25">
      <c r="B25" s="45" t="s">
        <v>10</v>
      </c>
      <c r="C25" s="14"/>
    </row>
    <row r="26" spans="2:3" ht="15.75" customHeight="1" x14ac:dyDescent="0.25">
      <c r="B26" s="45" t="s">
        <v>11</v>
      </c>
      <c r="C26" s="1"/>
    </row>
    <row r="27" spans="2:3" ht="15.75" customHeight="1" x14ac:dyDescent="0.25">
      <c r="B27" s="45" t="s">
        <v>12</v>
      </c>
      <c r="C27" s="13"/>
    </row>
    <row r="28" spans="2:3" ht="18.75" x14ac:dyDescent="0.25">
      <c r="B28" s="45" t="s">
        <v>13</v>
      </c>
      <c r="C28" s="2"/>
    </row>
    <row r="29" spans="2:3" ht="18.75" x14ac:dyDescent="0.25">
      <c r="B29" s="45" t="s">
        <v>14</v>
      </c>
      <c r="C29" s="2"/>
    </row>
    <row r="30" spans="2:3" ht="18.75" x14ac:dyDescent="0.25">
      <c r="B30" s="45" t="s">
        <v>16</v>
      </c>
      <c r="C30" s="16"/>
    </row>
    <row r="31" spans="2:3" ht="18.75" x14ac:dyDescent="0.25">
      <c r="B31" s="45" t="s">
        <v>15</v>
      </c>
      <c r="C31" s="2"/>
    </row>
    <row r="32" spans="2:3" ht="18.75" x14ac:dyDescent="0.25">
      <c r="B32" s="45" t="s">
        <v>17</v>
      </c>
      <c r="C32" s="17"/>
    </row>
    <row r="33" spans="2:3" ht="18.75" x14ac:dyDescent="0.25">
      <c r="B33" s="46" t="s">
        <v>18</v>
      </c>
      <c r="C33" s="17"/>
    </row>
    <row r="34" spans="2:3" ht="18.75" x14ac:dyDescent="0.25">
      <c r="B34" s="46" t="s">
        <v>19</v>
      </c>
      <c r="C34" s="17"/>
    </row>
    <row r="35" spans="2:3" ht="18.75" x14ac:dyDescent="0.25">
      <c r="B35" s="46" t="s">
        <v>20</v>
      </c>
      <c r="C35" s="14"/>
    </row>
    <row r="36" spans="2:3" ht="18.75" x14ac:dyDescent="0.25">
      <c r="B36" s="46" t="s">
        <v>21</v>
      </c>
      <c r="C36" s="2"/>
    </row>
    <row r="37" spans="2:3" ht="18.75" x14ac:dyDescent="0.25">
      <c r="B37" s="47" t="s">
        <v>22</v>
      </c>
      <c r="C37" s="2"/>
    </row>
    <row r="38" spans="2:3" x14ac:dyDescent="0.25">
      <c r="B38" s="2"/>
      <c r="C38" s="17"/>
    </row>
    <row r="39" spans="2:3" x14ac:dyDescent="0.25">
      <c r="B39" s="2"/>
      <c r="C39" s="2"/>
    </row>
    <row r="40" spans="2:3" x14ac:dyDescent="0.25">
      <c r="B40" s="2"/>
      <c r="C40" s="17"/>
    </row>
    <row r="41" spans="2:3" x14ac:dyDescent="0.25">
      <c r="B41" s="2"/>
      <c r="C41" s="14"/>
    </row>
  </sheetData>
  <hyperlinks>
    <hyperlink ref="C20" r:id="rId1"/>
    <hyperlink ref="B12" location="Monthly!A1" display="Monthly"/>
    <hyperlink ref="B14" location="Annual!A1" display="Annual"/>
    <hyperlink ref="B13" location="Quarterly!A1" display="Quarterly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113"/>
  <sheetViews>
    <sheetView workbookViewId="0">
      <pane xSplit="1" ySplit="5" topLeftCell="B102" activePane="bottomRight" state="frozen"/>
      <selection pane="topRight" activeCell="B1" sqref="B1"/>
      <selection pane="bottomLeft" activeCell="A7" sqref="A7"/>
      <selection pane="bottomRight" activeCell="B110" sqref="B110"/>
    </sheetView>
  </sheetViews>
  <sheetFormatPr defaultColWidth="11.5546875" defaultRowHeight="15.75" x14ac:dyDescent="0.25"/>
  <cols>
    <col min="1" max="1" width="26.6640625" style="22" customWidth="1"/>
    <col min="2" max="4" width="12.21875" style="22" customWidth="1"/>
    <col min="5" max="5" width="10.5546875" style="22" customWidth="1"/>
    <col min="6" max="6" width="14.21875" style="22" customWidth="1"/>
    <col min="7" max="7" width="14.77734375" style="22" customWidth="1"/>
    <col min="8" max="8" width="16.88671875" style="22" customWidth="1"/>
    <col min="9" max="9" width="18" style="22" customWidth="1"/>
    <col min="10" max="10" width="19.33203125" style="22" customWidth="1"/>
    <col min="11" max="11" width="12.44140625" style="22" customWidth="1"/>
    <col min="12" max="12" width="20.21875" style="22" customWidth="1"/>
    <col min="13" max="13" width="14.5546875" style="22" customWidth="1"/>
    <col min="14" max="14" width="18.6640625" style="22" customWidth="1"/>
    <col min="15" max="16384" width="11.5546875" style="22"/>
  </cols>
  <sheetData>
    <row r="1" spans="1:14" x14ac:dyDescent="0.25">
      <c r="A1" s="19" t="s">
        <v>25</v>
      </c>
      <c r="B1" s="20"/>
      <c r="C1" s="20"/>
      <c r="D1" s="20"/>
      <c r="E1" s="20"/>
      <c r="F1" s="20"/>
      <c r="G1" s="20"/>
      <c r="H1" s="21"/>
      <c r="I1" s="20"/>
      <c r="J1" s="21"/>
      <c r="K1" s="21"/>
      <c r="L1" s="21"/>
      <c r="M1" s="21"/>
      <c r="N1" s="15" t="s">
        <v>8</v>
      </c>
    </row>
    <row r="2" spans="1:14" x14ac:dyDescent="0.25">
      <c r="A2" s="23"/>
      <c r="B2" s="24"/>
      <c r="C2" s="24"/>
      <c r="D2" s="24"/>
      <c r="E2" s="24"/>
      <c r="F2" s="24"/>
      <c r="G2" s="24"/>
      <c r="H2" s="25"/>
      <c r="I2" s="24"/>
      <c r="J2" s="25"/>
      <c r="K2" s="25"/>
      <c r="L2" s="25"/>
      <c r="M2" s="25"/>
      <c r="N2" s="25"/>
    </row>
    <row r="3" spans="1:14" x14ac:dyDescent="0.25">
      <c r="A3" s="26"/>
      <c r="B3" s="27"/>
      <c r="C3" s="27"/>
      <c r="D3" s="27"/>
      <c r="E3" s="27"/>
      <c r="F3" s="27"/>
      <c r="G3" s="27"/>
      <c r="H3" s="28"/>
      <c r="I3" s="27"/>
      <c r="J3" s="28"/>
      <c r="K3" s="28"/>
      <c r="L3" s="28"/>
      <c r="M3" s="28"/>
      <c r="N3" s="15"/>
    </row>
    <row r="4" spans="1:14" s="29" customFormat="1" ht="18.75" x14ac:dyDescent="0.3">
      <c r="A4" s="53" t="s">
        <v>24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s="29" customFormat="1" ht="18.75" x14ac:dyDescent="0.3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s="35" customFormat="1" ht="134.25" customHeight="1" x14ac:dyDescent="0.25">
      <c r="A6" s="39" t="s">
        <v>43</v>
      </c>
      <c r="B6" s="40" t="s">
        <v>9</v>
      </c>
      <c r="C6" s="40" t="s">
        <v>10</v>
      </c>
      <c r="D6" s="40" t="s">
        <v>11</v>
      </c>
      <c r="E6" s="40" t="s">
        <v>12</v>
      </c>
      <c r="F6" s="41" t="s">
        <v>13</v>
      </c>
      <c r="G6" s="41" t="s">
        <v>14</v>
      </c>
      <c r="H6" s="41" t="s">
        <v>15</v>
      </c>
      <c r="I6" s="41" t="s">
        <v>17</v>
      </c>
      <c r="J6" s="42" t="s">
        <v>18</v>
      </c>
      <c r="K6" s="42" t="s">
        <v>19</v>
      </c>
      <c r="L6" s="42" t="s">
        <v>20</v>
      </c>
      <c r="M6" s="42" t="s">
        <v>21</v>
      </c>
      <c r="N6" s="43" t="s">
        <v>22</v>
      </c>
    </row>
    <row r="7" spans="1:14" ht="15.75" customHeight="1" x14ac:dyDescent="0.25">
      <c r="A7" s="50">
        <v>40543</v>
      </c>
      <c r="B7" s="30">
        <v>17477.2</v>
      </c>
      <c r="C7" s="30">
        <v>10707.699999999997</v>
      </c>
      <c r="D7" s="30" t="s">
        <v>0</v>
      </c>
      <c r="E7" s="30">
        <v>774.09999999999991</v>
      </c>
      <c r="F7" s="30">
        <v>19735.600000000002</v>
      </c>
      <c r="G7" s="30">
        <v>1247</v>
      </c>
      <c r="H7" s="30">
        <v>423</v>
      </c>
      <c r="I7" s="30" t="s">
        <v>0</v>
      </c>
      <c r="J7" s="30">
        <v>11708</v>
      </c>
      <c r="K7" s="30">
        <v>2129</v>
      </c>
      <c r="L7" s="30">
        <v>-12.8</v>
      </c>
      <c r="M7" s="30">
        <v>6738.5999999999985</v>
      </c>
      <c r="N7" s="36">
        <f t="shared" ref="N7:N38" si="0">SUM(B7:M7)</f>
        <v>70927.399999999994</v>
      </c>
    </row>
    <row r="8" spans="1:14" ht="15.75" customHeight="1" x14ac:dyDescent="0.25">
      <c r="A8" s="50">
        <v>40574</v>
      </c>
      <c r="B8" s="30">
        <v>17521.066666666666</v>
      </c>
      <c r="C8" s="30">
        <v>10979.058333333332</v>
      </c>
      <c r="D8" s="30" t="s">
        <v>0</v>
      </c>
      <c r="E8" s="30">
        <v>810.36666666666656</v>
      </c>
      <c r="F8" s="30">
        <v>20651.558333333334</v>
      </c>
      <c r="G8" s="30">
        <v>1171.375</v>
      </c>
      <c r="H8" s="30">
        <v>405.63333333333333</v>
      </c>
      <c r="I8" s="30" t="s">
        <v>0</v>
      </c>
      <c r="J8" s="30">
        <v>12086.708333333334</v>
      </c>
      <c r="K8" s="30">
        <v>2233.5916666666667</v>
      </c>
      <c r="L8" s="30">
        <v>-23.716666666666669</v>
      </c>
      <c r="M8" s="30">
        <v>6298.6000000000013</v>
      </c>
      <c r="N8" s="36">
        <f t="shared" si="0"/>
        <v>72134.241666666683</v>
      </c>
    </row>
    <row r="9" spans="1:14" ht="15.75" customHeight="1" x14ac:dyDescent="0.25">
      <c r="A9" s="50">
        <v>40602</v>
      </c>
      <c r="B9" s="30">
        <v>17564.933333333334</v>
      </c>
      <c r="C9" s="30">
        <v>11250.416666666666</v>
      </c>
      <c r="D9" s="30" t="s">
        <v>0</v>
      </c>
      <c r="E9" s="30">
        <v>846.63333333333333</v>
      </c>
      <c r="F9" s="30">
        <v>21567.516666666666</v>
      </c>
      <c r="G9" s="30">
        <v>1095.75</v>
      </c>
      <c r="H9" s="30">
        <v>388.26666666666665</v>
      </c>
      <c r="I9" s="30" t="s">
        <v>0</v>
      </c>
      <c r="J9" s="30">
        <v>12465.416666666664</v>
      </c>
      <c r="K9" s="30">
        <v>2338.1833333333334</v>
      </c>
      <c r="L9" s="30">
        <v>-34.63333333333334</v>
      </c>
      <c r="M9" s="30">
        <v>5858.6</v>
      </c>
      <c r="N9" s="36">
        <f t="shared" si="0"/>
        <v>73341.083333333343</v>
      </c>
    </row>
    <row r="10" spans="1:14" ht="15.75" customHeight="1" x14ac:dyDescent="0.25">
      <c r="A10" s="50">
        <v>40633</v>
      </c>
      <c r="B10" s="30">
        <v>17608.799999999996</v>
      </c>
      <c r="C10" s="30">
        <v>11521.774999999998</v>
      </c>
      <c r="D10" s="30" t="s">
        <v>0</v>
      </c>
      <c r="E10" s="30">
        <v>882.90000000000009</v>
      </c>
      <c r="F10" s="30">
        <v>22483.475000000002</v>
      </c>
      <c r="G10" s="30">
        <v>1020.125</v>
      </c>
      <c r="H10" s="30">
        <v>370.9</v>
      </c>
      <c r="I10" s="30" t="s">
        <v>0</v>
      </c>
      <c r="J10" s="30">
        <v>12844.125</v>
      </c>
      <c r="K10" s="30">
        <v>2442.7750000000005</v>
      </c>
      <c r="L10" s="30">
        <v>-45.550000000000004</v>
      </c>
      <c r="M10" s="30">
        <v>5418.6</v>
      </c>
      <c r="N10" s="36">
        <f t="shared" si="0"/>
        <v>74547.925000000003</v>
      </c>
    </row>
    <row r="11" spans="1:14" ht="15.75" customHeight="1" x14ac:dyDescent="0.25">
      <c r="A11" s="50">
        <v>40663</v>
      </c>
      <c r="B11" s="30">
        <v>17652.666666666668</v>
      </c>
      <c r="C11" s="30">
        <v>11793.133333333335</v>
      </c>
      <c r="D11" s="30" t="s">
        <v>0</v>
      </c>
      <c r="E11" s="30">
        <v>919.16666666666674</v>
      </c>
      <c r="F11" s="30">
        <v>23399.433333333334</v>
      </c>
      <c r="G11" s="30">
        <v>944.5</v>
      </c>
      <c r="H11" s="30">
        <v>353.53333333333336</v>
      </c>
      <c r="I11" s="30" t="s">
        <v>0</v>
      </c>
      <c r="J11" s="30">
        <v>13222.833333333334</v>
      </c>
      <c r="K11" s="30">
        <v>2547.3666666666663</v>
      </c>
      <c r="L11" s="30">
        <v>-56.466666666666676</v>
      </c>
      <c r="M11" s="30">
        <v>4978.6000000000004</v>
      </c>
      <c r="N11" s="36">
        <f t="shared" si="0"/>
        <v>75754.766666666692</v>
      </c>
    </row>
    <row r="12" spans="1:14" ht="15.75" customHeight="1" x14ac:dyDescent="0.25">
      <c r="A12" s="50">
        <v>40694</v>
      </c>
      <c r="B12" s="30">
        <v>17696.533333333333</v>
      </c>
      <c r="C12" s="30">
        <v>12064.491666666665</v>
      </c>
      <c r="D12" s="30" t="s">
        <v>0</v>
      </c>
      <c r="E12" s="30">
        <v>955.43333333333328</v>
      </c>
      <c r="F12" s="30">
        <v>24315.391666666663</v>
      </c>
      <c r="G12" s="30">
        <v>868.875</v>
      </c>
      <c r="H12" s="30">
        <v>336.16666666666669</v>
      </c>
      <c r="I12" s="30" t="s">
        <v>0</v>
      </c>
      <c r="J12" s="30">
        <v>13601.541666666668</v>
      </c>
      <c r="K12" s="30">
        <v>2651.9583333333335</v>
      </c>
      <c r="L12" s="30">
        <v>-67.38333333333334</v>
      </c>
      <c r="M12" s="30">
        <v>4538.6000000000004</v>
      </c>
      <c r="N12" s="36">
        <f t="shared" si="0"/>
        <v>76961.608333333323</v>
      </c>
    </row>
    <row r="13" spans="1:14" ht="15.75" customHeight="1" x14ac:dyDescent="0.25">
      <c r="A13" s="50">
        <v>40724</v>
      </c>
      <c r="B13" s="30">
        <v>17740.399999999998</v>
      </c>
      <c r="C13" s="30">
        <v>12335.85</v>
      </c>
      <c r="D13" s="30" t="s">
        <v>0</v>
      </c>
      <c r="E13" s="30">
        <v>991.7</v>
      </c>
      <c r="F13" s="30">
        <v>25231.35</v>
      </c>
      <c r="G13" s="30">
        <v>793.25</v>
      </c>
      <c r="H13" s="30">
        <v>318.8</v>
      </c>
      <c r="I13" s="30" t="s">
        <v>0</v>
      </c>
      <c r="J13" s="30">
        <v>13980.25</v>
      </c>
      <c r="K13" s="30">
        <v>2756.5499999999993</v>
      </c>
      <c r="L13" s="30">
        <v>-78.300000000000011</v>
      </c>
      <c r="M13" s="30">
        <v>4098.6000000000004</v>
      </c>
      <c r="N13" s="36">
        <f t="shared" si="0"/>
        <v>78168.450000000012</v>
      </c>
    </row>
    <row r="14" spans="1:14" ht="15.75" customHeight="1" x14ac:dyDescent="0.25">
      <c r="A14" s="50">
        <v>40755</v>
      </c>
      <c r="B14" s="30">
        <v>18787.594444444443</v>
      </c>
      <c r="C14" s="30">
        <v>12836.174999999999</v>
      </c>
      <c r="D14" s="30" t="s">
        <v>0</v>
      </c>
      <c r="E14" s="30">
        <v>1248.4777777777776</v>
      </c>
      <c r="F14" s="30">
        <v>24378.075000000001</v>
      </c>
      <c r="G14" s="30">
        <v>732.375</v>
      </c>
      <c r="H14" s="30">
        <v>300.73333333333335</v>
      </c>
      <c r="I14" s="30" t="s">
        <v>0</v>
      </c>
      <c r="J14" s="30">
        <v>14268.008333333333</v>
      </c>
      <c r="K14" s="30">
        <v>2821.2916666666665</v>
      </c>
      <c r="L14" s="30">
        <v>-66.583333333333343</v>
      </c>
      <c r="M14" s="30">
        <v>4124.1611111111115</v>
      </c>
      <c r="N14" s="36">
        <f t="shared" si="0"/>
        <v>79430.308333333349</v>
      </c>
    </row>
    <row r="15" spans="1:14" ht="15.75" customHeight="1" x14ac:dyDescent="0.25">
      <c r="A15" s="50">
        <v>40786</v>
      </c>
      <c r="B15" s="30">
        <v>19834.788888888885</v>
      </c>
      <c r="C15" s="30">
        <v>13336.5</v>
      </c>
      <c r="D15" s="30" t="s">
        <v>0</v>
      </c>
      <c r="E15" s="30">
        <v>1505.2555555555557</v>
      </c>
      <c r="F15" s="30">
        <v>23524.799999999996</v>
      </c>
      <c r="G15" s="30">
        <v>671.5</v>
      </c>
      <c r="H15" s="30">
        <v>282.66666666666669</v>
      </c>
      <c r="I15" s="30" t="s">
        <v>0</v>
      </c>
      <c r="J15" s="30">
        <v>14555.76666666667</v>
      </c>
      <c r="K15" s="30">
        <v>2886.0333333333328</v>
      </c>
      <c r="L15" s="30">
        <v>-54.866666666666667</v>
      </c>
      <c r="M15" s="30">
        <v>4149.7222222222217</v>
      </c>
      <c r="N15" s="36">
        <f t="shared" si="0"/>
        <v>80692.166666666657</v>
      </c>
    </row>
    <row r="16" spans="1:14" ht="15.75" customHeight="1" x14ac:dyDescent="0.25">
      <c r="A16" s="50">
        <v>40816</v>
      </c>
      <c r="B16" s="30">
        <v>20881.983333333334</v>
      </c>
      <c r="C16" s="30">
        <v>13836.825000000001</v>
      </c>
      <c r="D16" s="30" t="s">
        <v>0</v>
      </c>
      <c r="E16" s="30">
        <v>1762.0333333333333</v>
      </c>
      <c r="F16" s="30">
        <v>22671.524999999998</v>
      </c>
      <c r="G16" s="30">
        <v>610.625</v>
      </c>
      <c r="H16" s="30">
        <v>264.60000000000002</v>
      </c>
      <c r="I16" s="30" t="s">
        <v>0</v>
      </c>
      <c r="J16" s="30">
        <v>14843.525000000003</v>
      </c>
      <c r="K16" s="30">
        <v>2950.7749999999996</v>
      </c>
      <c r="L16" s="30">
        <v>-43.150000000000006</v>
      </c>
      <c r="M16" s="30">
        <v>4175.2833333333338</v>
      </c>
      <c r="N16" s="36">
        <f t="shared" si="0"/>
        <v>81954.025000000009</v>
      </c>
    </row>
    <row r="17" spans="1:14" ht="15.75" customHeight="1" x14ac:dyDescent="0.25">
      <c r="A17" s="50">
        <v>40847</v>
      </c>
      <c r="B17" s="30">
        <v>21929.177777777779</v>
      </c>
      <c r="C17" s="30">
        <v>14337.149999999998</v>
      </c>
      <c r="D17" s="30" t="s">
        <v>0</v>
      </c>
      <c r="E17" s="30">
        <v>2018.8111111111111</v>
      </c>
      <c r="F17" s="30">
        <v>21818.25</v>
      </c>
      <c r="G17" s="30">
        <v>549.75</v>
      </c>
      <c r="H17" s="30">
        <v>246.53333333333336</v>
      </c>
      <c r="I17" s="30" t="s">
        <v>0</v>
      </c>
      <c r="J17" s="30">
        <v>15131.283333333333</v>
      </c>
      <c r="K17" s="30">
        <v>3015.516666666666</v>
      </c>
      <c r="L17" s="30">
        <v>-31.43333333333333</v>
      </c>
      <c r="M17" s="30">
        <v>4200.8444444444449</v>
      </c>
      <c r="N17" s="36">
        <f t="shared" si="0"/>
        <v>83215.883333333331</v>
      </c>
    </row>
    <row r="18" spans="1:14" ht="15.75" customHeight="1" x14ac:dyDescent="0.25">
      <c r="A18" s="50">
        <v>40877</v>
      </c>
      <c r="B18" s="30">
        <v>22976.37222222222</v>
      </c>
      <c r="C18" s="30">
        <v>14837.474999999997</v>
      </c>
      <c r="D18" s="30" t="s">
        <v>0</v>
      </c>
      <c r="E18" s="30">
        <v>2275.588888888889</v>
      </c>
      <c r="F18" s="30">
        <v>20964.974999999999</v>
      </c>
      <c r="G18" s="30">
        <v>488.875</v>
      </c>
      <c r="H18" s="30">
        <v>228.4666666666667</v>
      </c>
      <c r="I18" s="30" t="s">
        <v>0</v>
      </c>
      <c r="J18" s="30">
        <v>15419.041666666666</v>
      </c>
      <c r="K18" s="30">
        <v>3080.2583333333341</v>
      </c>
      <c r="L18" s="30">
        <v>-19.716666666666661</v>
      </c>
      <c r="M18" s="30">
        <v>4226.405555555556</v>
      </c>
      <c r="N18" s="36">
        <f t="shared" si="0"/>
        <v>84477.741666666669</v>
      </c>
    </row>
    <row r="19" spans="1:14" ht="15.75" customHeight="1" x14ac:dyDescent="0.25">
      <c r="A19" s="50">
        <v>40908</v>
      </c>
      <c r="B19" s="30">
        <v>24023.566666666669</v>
      </c>
      <c r="C19" s="30">
        <v>15337.8</v>
      </c>
      <c r="D19" s="30" t="s">
        <v>0</v>
      </c>
      <c r="E19" s="30">
        <v>2508.6666666666665</v>
      </c>
      <c r="F19" s="30">
        <v>20111.7</v>
      </c>
      <c r="G19" s="30">
        <v>428</v>
      </c>
      <c r="H19" s="30">
        <v>210.4</v>
      </c>
      <c r="I19" s="30" t="s">
        <v>0</v>
      </c>
      <c r="J19" s="30">
        <v>15616.799999999997</v>
      </c>
      <c r="K19" s="30">
        <v>3200.0000000000009</v>
      </c>
      <c r="L19" s="30">
        <v>-7.9999999999999991</v>
      </c>
      <c r="M19" s="30">
        <v>4660.4666666666662</v>
      </c>
      <c r="N19" s="36">
        <f t="shared" si="0"/>
        <v>86089.4</v>
      </c>
    </row>
    <row r="20" spans="1:14" ht="15.75" customHeight="1" x14ac:dyDescent="0.25">
      <c r="A20" s="50">
        <v>40939</v>
      </c>
      <c r="B20" s="30">
        <v>23737.302777777782</v>
      </c>
      <c r="C20" s="30">
        <v>16997.216666666664</v>
      </c>
      <c r="D20" s="30" t="s">
        <v>0</v>
      </c>
      <c r="E20" s="30">
        <v>2583.4861111111113</v>
      </c>
      <c r="F20" s="30">
        <v>19406.500000000004</v>
      </c>
      <c r="G20" s="30">
        <v>407.08333333333331</v>
      </c>
      <c r="H20" s="30">
        <v>245.28333333333333</v>
      </c>
      <c r="I20" s="30" t="s">
        <v>0</v>
      </c>
      <c r="J20" s="30">
        <v>16652.549999999996</v>
      </c>
      <c r="K20" s="30">
        <v>3295.8583333333336</v>
      </c>
      <c r="L20" s="30">
        <v>-8.1666666666666661</v>
      </c>
      <c r="M20" s="30">
        <v>4921.0361111111115</v>
      </c>
      <c r="N20" s="36">
        <f t="shared" si="0"/>
        <v>88238.150000000009</v>
      </c>
    </row>
    <row r="21" spans="1:14" ht="15.75" customHeight="1" x14ac:dyDescent="0.25">
      <c r="A21" s="50">
        <v>40968</v>
      </c>
      <c r="B21" s="30">
        <v>23451.038888888888</v>
      </c>
      <c r="C21" s="30">
        <v>18656.633333333335</v>
      </c>
      <c r="D21" s="30" t="s">
        <v>0</v>
      </c>
      <c r="E21" s="30">
        <v>2658.3055555555557</v>
      </c>
      <c r="F21" s="30">
        <v>18701.3</v>
      </c>
      <c r="G21" s="30">
        <v>386.16666666666669</v>
      </c>
      <c r="H21" s="30">
        <v>280.16666666666669</v>
      </c>
      <c r="I21" s="30" t="s">
        <v>0</v>
      </c>
      <c r="J21" s="30">
        <v>17688.300000000003</v>
      </c>
      <c r="K21" s="30">
        <v>3391.7166666666672</v>
      </c>
      <c r="L21" s="30">
        <v>-8.3333333333333321</v>
      </c>
      <c r="M21" s="30">
        <v>5181.6055555555558</v>
      </c>
      <c r="N21" s="36">
        <f t="shared" si="0"/>
        <v>90386.900000000009</v>
      </c>
    </row>
    <row r="22" spans="1:14" ht="15.75" customHeight="1" x14ac:dyDescent="0.25">
      <c r="A22" s="50">
        <v>40999</v>
      </c>
      <c r="B22" s="30">
        <v>23164.775000000001</v>
      </c>
      <c r="C22" s="30">
        <v>20316.05</v>
      </c>
      <c r="D22" s="30" t="s">
        <v>0</v>
      </c>
      <c r="E22" s="30">
        <v>2733.125</v>
      </c>
      <c r="F22" s="30">
        <v>17996.099999999999</v>
      </c>
      <c r="G22" s="30">
        <v>365.25</v>
      </c>
      <c r="H22" s="30">
        <v>315.05</v>
      </c>
      <c r="I22" s="30" t="s">
        <v>0</v>
      </c>
      <c r="J22" s="30">
        <v>18724.05</v>
      </c>
      <c r="K22" s="30">
        <v>3487.5749999999998</v>
      </c>
      <c r="L22" s="30">
        <v>-8.5</v>
      </c>
      <c r="M22" s="30">
        <v>5442.1750000000002</v>
      </c>
      <c r="N22" s="36">
        <f t="shared" si="0"/>
        <v>92535.65</v>
      </c>
    </row>
    <row r="23" spans="1:14" ht="15.75" customHeight="1" x14ac:dyDescent="0.25">
      <c r="A23" s="50">
        <v>41029</v>
      </c>
      <c r="B23" s="30">
        <v>22878.511111111107</v>
      </c>
      <c r="C23" s="30">
        <v>21975.466666666667</v>
      </c>
      <c r="D23" s="30" t="s">
        <v>0</v>
      </c>
      <c r="E23" s="30">
        <v>2807.9444444444448</v>
      </c>
      <c r="F23" s="30">
        <v>17290.900000000001</v>
      </c>
      <c r="G23" s="30">
        <v>344.33333333333337</v>
      </c>
      <c r="H23" s="30">
        <v>349.93333333333334</v>
      </c>
      <c r="I23" s="30" t="s">
        <v>0</v>
      </c>
      <c r="J23" s="30">
        <v>19759.8</v>
      </c>
      <c r="K23" s="30">
        <v>3583.4333333333334</v>
      </c>
      <c r="L23" s="30">
        <v>-8.6666666666666679</v>
      </c>
      <c r="M23" s="30">
        <v>5702.7444444444445</v>
      </c>
      <c r="N23" s="36">
        <f t="shared" si="0"/>
        <v>94684.4</v>
      </c>
    </row>
    <row r="24" spans="1:14" ht="15.75" customHeight="1" x14ac:dyDescent="0.25">
      <c r="A24" s="50">
        <v>41060</v>
      </c>
      <c r="B24" s="30">
        <v>22592.247222222224</v>
      </c>
      <c r="C24" s="30">
        <v>23634.883333333339</v>
      </c>
      <c r="D24" s="30" t="s">
        <v>0</v>
      </c>
      <c r="E24" s="30">
        <v>2882.7638888888887</v>
      </c>
      <c r="F24" s="30">
        <v>16585.7</v>
      </c>
      <c r="G24" s="30">
        <v>323.41666666666674</v>
      </c>
      <c r="H24" s="30">
        <v>384.81666666666666</v>
      </c>
      <c r="I24" s="30" t="s">
        <v>0</v>
      </c>
      <c r="J24" s="30">
        <v>20795.55</v>
      </c>
      <c r="K24" s="30">
        <v>3679.291666666667</v>
      </c>
      <c r="L24" s="30">
        <v>-8.8333333333333339</v>
      </c>
      <c r="M24" s="30">
        <v>5963.3138888888889</v>
      </c>
      <c r="N24" s="36">
        <f t="shared" si="0"/>
        <v>96833.150000000023</v>
      </c>
    </row>
    <row r="25" spans="1:14" ht="15.75" customHeight="1" x14ac:dyDescent="0.25">
      <c r="A25" s="50">
        <v>41090</v>
      </c>
      <c r="B25" s="30">
        <v>22305.983333333337</v>
      </c>
      <c r="C25" s="30">
        <v>25294.300000000007</v>
      </c>
      <c r="D25" s="30" t="s">
        <v>0</v>
      </c>
      <c r="E25" s="30">
        <v>2957.5833333333335</v>
      </c>
      <c r="F25" s="30">
        <v>15880.5</v>
      </c>
      <c r="G25" s="30">
        <v>302.5</v>
      </c>
      <c r="H25" s="30">
        <v>419.7</v>
      </c>
      <c r="I25" s="30" t="s">
        <v>0</v>
      </c>
      <c r="J25" s="30">
        <v>21831.300000000003</v>
      </c>
      <c r="K25" s="30">
        <v>3775.1500000000005</v>
      </c>
      <c r="L25" s="30">
        <v>-9</v>
      </c>
      <c r="M25" s="30">
        <v>6223.8833333333341</v>
      </c>
      <c r="N25" s="36">
        <f t="shared" si="0"/>
        <v>98981.9</v>
      </c>
    </row>
    <row r="26" spans="1:14" ht="15.75" customHeight="1" x14ac:dyDescent="0.25">
      <c r="A26" s="50">
        <v>41121</v>
      </c>
      <c r="B26" s="30">
        <v>22060.93611111111</v>
      </c>
      <c r="C26" s="30">
        <v>28299.7</v>
      </c>
      <c r="D26" s="30">
        <v>1141.5166666666667</v>
      </c>
      <c r="E26" s="30">
        <v>2787.8527777777776</v>
      </c>
      <c r="F26" s="30">
        <v>15352.05</v>
      </c>
      <c r="G26" s="30">
        <v>463.04999999999995</v>
      </c>
      <c r="H26" s="30">
        <v>426.41666666666663</v>
      </c>
      <c r="I26" s="30" t="s">
        <v>0</v>
      </c>
      <c r="J26" s="30">
        <v>22550.433333333338</v>
      </c>
      <c r="K26" s="30">
        <v>4024.1583333333328</v>
      </c>
      <c r="L26" s="30">
        <v>-2.1666666666666661</v>
      </c>
      <c r="M26" s="30">
        <v>8831.7194444444449</v>
      </c>
      <c r="N26" s="36">
        <f t="shared" si="0"/>
        <v>105935.66666666669</v>
      </c>
    </row>
    <row r="27" spans="1:14" ht="15.75" customHeight="1" x14ac:dyDescent="0.25">
      <c r="A27" s="50">
        <v>41152</v>
      </c>
      <c r="B27" s="30">
        <v>21815.888888888887</v>
      </c>
      <c r="C27" s="30">
        <v>31305.1</v>
      </c>
      <c r="D27" s="30">
        <v>2283.0333333333333</v>
      </c>
      <c r="E27" s="30">
        <v>2618.1222222222223</v>
      </c>
      <c r="F27" s="30">
        <v>14823.6</v>
      </c>
      <c r="G27" s="30">
        <v>623.6</v>
      </c>
      <c r="H27" s="30">
        <v>433.13333333333333</v>
      </c>
      <c r="I27" s="30" t="s">
        <v>0</v>
      </c>
      <c r="J27" s="30">
        <v>23269.566666666666</v>
      </c>
      <c r="K27" s="30">
        <v>4273.1666666666661</v>
      </c>
      <c r="L27" s="30">
        <v>4.6666666666666661</v>
      </c>
      <c r="M27" s="30">
        <v>11439.555555555557</v>
      </c>
      <c r="N27" s="36">
        <f t="shared" si="0"/>
        <v>112889.43333333335</v>
      </c>
    </row>
    <row r="28" spans="1:14" ht="15.75" customHeight="1" x14ac:dyDescent="0.25">
      <c r="A28" s="50">
        <v>41182</v>
      </c>
      <c r="B28" s="30">
        <v>21570.841666666667</v>
      </c>
      <c r="C28" s="30">
        <v>34310.5</v>
      </c>
      <c r="D28" s="30">
        <v>3424.55</v>
      </c>
      <c r="E28" s="30">
        <v>2448.3916666666669</v>
      </c>
      <c r="F28" s="30">
        <v>14295.150000000001</v>
      </c>
      <c r="G28" s="30">
        <v>784.15</v>
      </c>
      <c r="H28" s="30">
        <v>439.84999999999997</v>
      </c>
      <c r="I28" s="30" t="s">
        <v>0</v>
      </c>
      <c r="J28" s="30">
        <v>23988.700000000004</v>
      </c>
      <c r="K28" s="30">
        <v>4522.1749999999993</v>
      </c>
      <c r="L28" s="30">
        <v>11.5</v>
      </c>
      <c r="M28" s="30">
        <v>14047.391666666668</v>
      </c>
      <c r="N28" s="36">
        <f t="shared" si="0"/>
        <v>119843.20000000003</v>
      </c>
    </row>
    <row r="29" spans="1:14" ht="15.75" customHeight="1" x14ac:dyDescent="0.25">
      <c r="A29" s="50">
        <v>41213</v>
      </c>
      <c r="B29" s="30">
        <v>21325.794444444444</v>
      </c>
      <c r="C29" s="30">
        <v>37315.899999999994</v>
      </c>
      <c r="D29" s="30">
        <v>4566.0666666666666</v>
      </c>
      <c r="E29" s="30">
        <v>2278.661111111111</v>
      </c>
      <c r="F29" s="30">
        <v>13766.7</v>
      </c>
      <c r="G29" s="30">
        <v>944.7</v>
      </c>
      <c r="H29" s="30">
        <v>446.56666666666661</v>
      </c>
      <c r="I29" s="30" t="s">
        <v>0</v>
      </c>
      <c r="J29" s="30">
        <v>24707.833333333336</v>
      </c>
      <c r="K29" s="30">
        <v>4771.1833333333325</v>
      </c>
      <c r="L29" s="30">
        <v>18.333333333333336</v>
      </c>
      <c r="M29" s="30">
        <v>16655.227777777774</v>
      </c>
      <c r="N29" s="36">
        <f t="shared" si="0"/>
        <v>126796.96666666666</v>
      </c>
    </row>
    <row r="30" spans="1:14" ht="15.75" customHeight="1" x14ac:dyDescent="0.25">
      <c r="A30" s="50">
        <v>41243</v>
      </c>
      <c r="B30" s="30">
        <v>21080.74722222222</v>
      </c>
      <c r="C30" s="30">
        <v>40321.299999999996</v>
      </c>
      <c r="D30" s="30">
        <v>5707.583333333333</v>
      </c>
      <c r="E30" s="30">
        <v>2108.9305555555557</v>
      </c>
      <c r="F30" s="30">
        <v>13238.25</v>
      </c>
      <c r="G30" s="30">
        <v>1105.25</v>
      </c>
      <c r="H30" s="30">
        <v>453.2833333333333</v>
      </c>
      <c r="I30" s="30" t="s">
        <v>0</v>
      </c>
      <c r="J30" s="30">
        <v>25426.966666666664</v>
      </c>
      <c r="K30" s="30">
        <v>5020.1916666666666</v>
      </c>
      <c r="L30" s="30">
        <v>25.166666666666664</v>
      </c>
      <c r="M30" s="30">
        <v>19263.06388888889</v>
      </c>
      <c r="N30" s="36">
        <f t="shared" si="0"/>
        <v>133750.73333333334</v>
      </c>
    </row>
    <row r="31" spans="1:14" ht="15.75" customHeight="1" x14ac:dyDescent="0.25">
      <c r="A31" s="50">
        <v>41274</v>
      </c>
      <c r="B31" s="30">
        <v>20835.7</v>
      </c>
      <c r="C31" s="30">
        <v>43326.7</v>
      </c>
      <c r="D31" s="30">
        <v>6849.1</v>
      </c>
      <c r="E31" s="30">
        <v>1939.2</v>
      </c>
      <c r="F31" s="30">
        <v>12709.8</v>
      </c>
      <c r="G31" s="30">
        <v>1265.8</v>
      </c>
      <c r="H31" s="30">
        <v>460</v>
      </c>
      <c r="I31" s="30" t="s">
        <v>0</v>
      </c>
      <c r="J31" s="30">
        <v>26146.1</v>
      </c>
      <c r="K31" s="30">
        <v>5269.2</v>
      </c>
      <c r="L31" s="30">
        <v>32</v>
      </c>
      <c r="M31" s="30">
        <v>21870.900000000005</v>
      </c>
      <c r="N31" s="36">
        <f t="shared" si="0"/>
        <v>140704.5</v>
      </c>
    </row>
    <row r="32" spans="1:14" ht="15.75" customHeight="1" x14ac:dyDescent="0.25">
      <c r="A32" s="50">
        <v>41305</v>
      </c>
      <c r="B32" s="30">
        <v>21372.216666666667</v>
      </c>
      <c r="C32" s="30">
        <v>44045.441666666666</v>
      </c>
      <c r="D32" s="30">
        <v>5707.5833333333339</v>
      </c>
      <c r="E32" s="30">
        <v>2094.9499999999998</v>
      </c>
      <c r="F32" s="30">
        <v>12221.308333333334</v>
      </c>
      <c r="G32" s="30">
        <v>1312.625</v>
      </c>
      <c r="H32" s="30">
        <v>448.58333333333331</v>
      </c>
      <c r="I32" s="30">
        <v>8.1</v>
      </c>
      <c r="J32" s="30">
        <v>27043.808333333331</v>
      </c>
      <c r="K32" s="30">
        <v>5277.9250000000011</v>
      </c>
      <c r="L32" s="30">
        <v>-30.666666666666671</v>
      </c>
      <c r="M32" s="30">
        <v>20343.76666666667</v>
      </c>
      <c r="N32" s="36">
        <f t="shared" si="0"/>
        <v>139845.64166666666</v>
      </c>
    </row>
    <row r="33" spans="1:14" ht="15.75" customHeight="1" x14ac:dyDescent="0.25">
      <c r="A33" s="50">
        <v>41333</v>
      </c>
      <c r="B33" s="30">
        <v>21908.73333333333</v>
      </c>
      <c r="C33" s="30">
        <v>44764.183333333334</v>
      </c>
      <c r="D33" s="30">
        <v>4566.0666666666675</v>
      </c>
      <c r="E33" s="30">
        <v>2250.6999999999998</v>
      </c>
      <c r="F33" s="30">
        <v>11732.816666666669</v>
      </c>
      <c r="G33" s="30">
        <v>1359.4499999999998</v>
      </c>
      <c r="H33" s="30">
        <v>437.16666666666669</v>
      </c>
      <c r="I33" s="30">
        <v>16.2</v>
      </c>
      <c r="J33" s="30">
        <v>27941.51666666667</v>
      </c>
      <c r="K33" s="30">
        <v>5286.6500000000015</v>
      </c>
      <c r="L33" s="30">
        <v>-93.333333333333357</v>
      </c>
      <c r="M33" s="30">
        <v>18816.633333333331</v>
      </c>
      <c r="N33" s="36">
        <f t="shared" si="0"/>
        <v>138986.78333333333</v>
      </c>
    </row>
    <row r="34" spans="1:14" ht="15.75" customHeight="1" x14ac:dyDescent="0.25">
      <c r="A34" s="50">
        <v>41364</v>
      </c>
      <c r="B34" s="30">
        <v>22445.25</v>
      </c>
      <c r="C34" s="30">
        <v>45482.924999999996</v>
      </c>
      <c r="D34" s="30">
        <v>3424.55</v>
      </c>
      <c r="E34" s="30">
        <v>2406.4499999999998</v>
      </c>
      <c r="F34" s="30">
        <v>11244.325000000001</v>
      </c>
      <c r="G34" s="30">
        <v>1406.2750000000001</v>
      </c>
      <c r="H34" s="30">
        <v>425.75</v>
      </c>
      <c r="I34" s="30">
        <v>24.299999999999997</v>
      </c>
      <c r="J34" s="30">
        <v>28839.225000000006</v>
      </c>
      <c r="K34" s="30">
        <v>5295.3750000000009</v>
      </c>
      <c r="L34" s="30">
        <v>-155.99999999999997</v>
      </c>
      <c r="M34" s="30">
        <v>17289.500000000004</v>
      </c>
      <c r="N34" s="36">
        <f t="shared" si="0"/>
        <v>138127.92499999999</v>
      </c>
    </row>
    <row r="35" spans="1:14" ht="15.75" customHeight="1" x14ac:dyDescent="0.25">
      <c r="A35" s="50">
        <v>41394</v>
      </c>
      <c r="B35" s="30">
        <v>22981.766666666666</v>
      </c>
      <c r="C35" s="30">
        <v>46201.666666666672</v>
      </c>
      <c r="D35" s="30">
        <v>2283.0333333333338</v>
      </c>
      <c r="E35" s="30">
        <v>2562.1999999999998</v>
      </c>
      <c r="F35" s="30">
        <v>10755.833333333332</v>
      </c>
      <c r="G35" s="30">
        <v>1453.1</v>
      </c>
      <c r="H35" s="30">
        <v>414.33333333333331</v>
      </c>
      <c r="I35" s="30">
        <v>32.4</v>
      </c>
      <c r="J35" s="30">
        <v>29736.933333333331</v>
      </c>
      <c r="K35" s="30">
        <v>5304.1</v>
      </c>
      <c r="L35" s="30">
        <v>-218.66666666666669</v>
      </c>
      <c r="M35" s="30">
        <v>15762.366666666663</v>
      </c>
      <c r="N35" s="36">
        <f t="shared" si="0"/>
        <v>137269.06666666665</v>
      </c>
    </row>
    <row r="36" spans="1:14" ht="15.75" customHeight="1" x14ac:dyDescent="0.25">
      <c r="A36" s="50">
        <v>41425</v>
      </c>
      <c r="B36" s="30">
        <v>23518.283333333336</v>
      </c>
      <c r="C36" s="30">
        <v>46920.408333333333</v>
      </c>
      <c r="D36" s="30">
        <v>1141.5166666666673</v>
      </c>
      <c r="E36" s="30">
        <v>2717.95</v>
      </c>
      <c r="F36" s="30">
        <v>10267.341666666665</v>
      </c>
      <c r="G36" s="30">
        <v>1499.925</v>
      </c>
      <c r="H36" s="30">
        <v>402.91666666666669</v>
      </c>
      <c r="I36" s="30">
        <v>40.5</v>
      </c>
      <c r="J36" s="30">
        <v>30634.641666666674</v>
      </c>
      <c r="K36" s="30">
        <v>5312.8250000000007</v>
      </c>
      <c r="L36" s="30">
        <v>-281.33333333333337</v>
      </c>
      <c r="M36" s="30">
        <v>14235.233333333335</v>
      </c>
      <c r="N36" s="36">
        <f t="shared" si="0"/>
        <v>136410.20833333334</v>
      </c>
    </row>
    <row r="37" spans="1:14" ht="15.75" customHeight="1" x14ac:dyDescent="0.25">
      <c r="A37" s="50">
        <v>41455</v>
      </c>
      <c r="B37" s="30">
        <v>24054.800000000003</v>
      </c>
      <c r="C37" s="30">
        <v>47639.150000000016</v>
      </c>
      <c r="D37" s="30" t="s">
        <v>0</v>
      </c>
      <c r="E37" s="30">
        <v>2873.7</v>
      </c>
      <c r="F37" s="30">
        <v>9778.85</v>
      </c>
      <c r="G37" s="30">
        <v>1546.75</v>
      </c>
      <c r="H37" s="30">
        <v>391.5</v>
      </c>
      <c r="I37" s="30">
        <v>48.599999999999994</v>
      </c>
      <c r="J37" s="30">
        <v>31532.35</v>
      </c>
      <c r="K37" s="30">
        <v>5321.5499999999993</v>
      </c>
      <c r="L37" s="30">
        <v>-344</v>
      </c>
      <c r="M37" s="30">
        <v>12708.1</v>
      </c>
      <c r="N37" s="36">
        <f t="shared" si="0"/>
        <v>135551.35</v>
      </c>
    </row>
    <row r="38" spans="1:14" ht="15.75" customHeight="1" x14ac:dyDescent="0.25">
      <c r="A38" s="50">
        <v>41486</v>
      </c>
      <c r="B38" s="30">
        <v>24498.216666666664</v>
      </c>
      <c r="C38" s="30">
        <v>48041.275000000009</v>
      </c>
      <c r="D38" s="30" t="s">
        <v>0</v>
      </c>
      <c r="E38" s="30">
        <v>2806.2333333333336</v>
      </c>
      <c r="F38" s="30">
        <v>9927.7249999999985</v>
      </c>
      <c r="G38" s="30">
        <v>1575.4083333333333</v>
      </c>
      <c r="H38" s="30">
        <v>389.28333333333336</v>
      </c>
      <c r="I38" s="30">
        <v>56.699999999999996</v>
      </c>
      <c r="J38" s="30">
        <v>31554.441666666666</v>
      </c>
      <c r="K38" s="30">
        <v>5846.0583333333325</v>
      </c>
      <c r="L38" s="30">
        <v>-286.09999999999997</v>
      </c>
      <c r="M38" s="30">
        <v>12960.5</v>
      </c>
      <c r="N38" s="36">
        <f t="shared" si="0"/>
        <v>137369.7416666667</v>
      </c>
    </row>
    <row r="39" spans="1:14" ht="15.75" customHeight="1" x14ac:dyDescent="0.25">
      <c r="A39" s="50">
        <v>41517</v>
      </c>
      <c r="B39" s="30">
        <v>24941.633333333331</v>
      </c>
      <c r="C39" s="30">
        <v>48443.399999999994</v>
      </c>
      <c r="D39" s="30" t="s">
        <v>0</v>
      </c>
      <c r="E39" s="30">
        <v>2738.7666666666664</v>
      </c>
      <c r="F39" s="30">
        <v>10076.599999999999</v>
      </c>
      <c r="G39" s="30">
        <v>1604.0666666666668</v>
      </c>
      <c r="H39" s="30">
        <v>387.06666666666666</v>
      </c>
      <c r="I39" s="30">
        <v>64.8</v>
      </c>
      <c r="J39" s="30">
        <v>31576.533333333336</v>
      </c>
      <c r="K39" s="30">
        <v>6370.5666666666639</v>
      </c>
      <c r="L39" s="30">
        <v>-228.19999999999996</v>
      </c>
      <c r="M39" s="30">
        <v>13212.900000000001</v>
      </c>
      <c r="N39" s="36">
        <f t="shared" ref="N39:N70" si="1">SUM(B39:M39)</f>
        <v>139188.13333333333</v>
      </c>
    </row>
    <row r="40" spans="1:14" ht="15.75" customHeight="1" x14ac:dyDescent="0.25">
      <c r="A40" s="50">
        <v>41547</v>
      </c>
      <c r="B40" s="30">
        <v>25385.05</v>
      </c>
      <c r="C40" s="30">
        <v>48845.525000000001</v>
      </c>
      <c r="D40" s="30" t="s">
        <v>0</v>
      </c>
      <c r="E40" s="30">
        <v>2671.3</v>
      </c>
      <c r="F40" s="30">
        <v>10225.475000000002</v>
      </c>
      <c r="G40" s="30">
        <v>1632.7250000000001</v>
      </c>
      <c r="H40" s="30">
        <v>384.84999999999997</v>
      </c>
      <c r="I40" s="30">
        <v>72.899999999999991</v>
      </c>
      <c r="J40" s="30">
        <v>31598.624999999996</v>
      </c>
      <c r="K40" s="30">
        <v>6895.0750000000016</v>
      </c>
      <c r="L40" s="30">
        <v>-170.29999999999998</v>
      </c>
      <c r="M40" s="30">
        <v>13465.300000000001</v>
      </c>
      <c r="N40" s="36">
        <f t="shared" si="1"/>
        <v>141006.52499999999</v>
      </c>
    </row>
    <row r="41" spans="1:14" ht="15.75" customHeight="1" x14ac:dyDescent="0.25">
      <c r="A41" s="50">
        <v>41578</v>
      </c>
      <c r="B41" s="30">
        <v>25828.466666666671</v>
      </c>
      <c r="C41" s="30">
        <v>49247.65</v>
      </c>
      <c r="D41" s="30" t="s">
        <v>0</v>
      </c>
      <c r="E41" s="30">
        <v>2603.833333333333</v>
      </c>
      <c r="F41" s="30">
        <v>10374.349999999999</v>
      </c>
      <c r="G41" s="30">
        <v>1661.3833333333337</v>
      </c>
      <c r="H41" s="30">
        <v>382.63333333333333</v>
      </c>
      <c r="I41" s="30">
        <v>81</v>
      </c>
      <c r="J41" s="30">
        <v>31620.716666666671</v>
      </c>
      <c r="K41" s="30">
        <v>7419.5833333333348</v>
      </c>
      <c r="L41" s="30">
        <v>-112.39999999999996</v>
      </c>
      <c r="M41" s="30">
        <v>13717.699999999999</v>
      </c>
      <c r="N41" s="36">
        <f t="shared" si="1"/>
        <v>142824.91666666666</v>
      </c>
    </row>
    <row r="42" spans="1:14" ht="15.75" customHeight="1" x14ac:dyDescent="0.25">
      <c r="A42" s="50">
        <v>41608</v>
      </c>
      <c r="B42" s="30">
        <v>26271.883333333335</v>
      </c>
      <c r="C42" s="30">
        <v>49649.774999999994</v>
      </c>
      <c r="D42" s="30" t="s">
        <v>0</v>
      </c>
      <c r="E42" s="30">
        <v>2536.3666666666668</v>
      </c>
      <c r="F42" s="30">
        <v>10523.224999999999</v>
      </c>
      <c r="G42" s="30">
        <v>1690.041666666667</v>
      </c>
      <c r="H42" s="30">
        <v>380.41666666666663</v>
      </c>
      <c r="I42" s="30">
        <v>89.1</v>
      </c>
      <c r="J42" s="30">
        <v>31642.808333333327</v>
      </c>
      <c r="K42" s="30">
        <v>7944.0916666666662</v>
      </c>
      <c r="L42" s="30">
        <v>-54.5</v>
      </c>
      <c r="M42" s="30">
        <v>13970.099999999999</v>
      </c>
      <c r="N42" s="36">
        <f t="shared" si="1"/>
        <v>144643.30833333332</v>
      </c>
    </row>
    <row r="43" spans="1:14" ht="15.75" customHeight="1" x14ac:dyDescent="0.25">
      <c r="A43" s="50">
        <v>41639</v>
      </c>
      <c r="B43" s="30">
        <v>26715.3</v>
      </c>
      <c r="C43" s="30">
        <v>50051.899999999994</v>
      </c>
      <c r="D43" s="30" t="s">
        <v>0</v>
      </c>
      <c r="E43" s="30">
        <v>2468.8999999999996</v>
      </c>
      <c r="F43" s="30">
        <v>10672.1</v>
      </c>
      <c r="G43" s="30">
        <v>1718.7</v>
      </c>
      <c r="H43" s="30">
        <v>378.2</v>
      </c>
      <c r="I43" s="30">
        <v>97.2</v>
      </c>
      <c r="J43" s="30">
        <v>31664.9</v>
      </c>
      <c r="K43" s="30">
        <v>8468.6</v>
      </c>
      <c r="L43" s="30">
        <v>3.3999999999999915</v>
      </c>
      <c r="M43" s="30">
        <v>14222.500000000002</v>
      </c>
      <c r="N43" s="36">
        <f t="shared" si="1"/>
        <v>146461.69999999998</v>
      </c>
    </row>
    <row r="44" spans="1:14" ht="15.75" customHeight="1" x14ac:dyDescent="0.25">
      <c r="A44" s="50">
        <v>41670</v>
      </c>
      <c r="B44" s="30">
        <v>27175.5</v>
      </c>
      <c r="C44" s="30">
        <v>50918.049999999988</v>
      </c>
      <c r="D44" s="30" t="s">
        <v>0</v>
      </c>
      <c r="E44" s="30">
        <v>2471.958333333333</v>
      </c>
      <c r="F44" s="30">
        <v>10873.233333333334</v>
      </c>
      <c r="G44" s="30">
        <v>1678.0083333333334</v>
      </c>
      <c r="H44" s="30">
        <v>364.0333333333333</v>
      </c>
      <c r="I44" s="30">
        <v>97.183333333333337</v>
      </c>
      <c r="J44" s="30">
        <v>32688.133333333331</v>
      </c>
      <c r="K44" s="30">
        <v>8007.7083333333321</v>
      </c>
      <c r="L44" s="30">
        <v>-18.516666666666666</v>
      </c>
      <c r="M44" s="30">
        <v>13919.083333333332</v>
      </c>
      <c r="N44" s="36">
        <f t="shared" si="1"/>
        <v>148174.375</v>
      </c>
    </row>
    <row r="45" spans="1:14" ht="15.75" customHeight="1" x14ac:dyDescent="0.25">
      <c r="A45" s="50">
        <v>41698</v>
      </c>
      <c r="B45" s="30">
        <v>27635.7</v>
      </c>
      <c r="C45" s="30">
        <v>51784.200000000004</v>
      </c>
      <c r="D45" s="30" t="s">
        <v>0</v>
      </c>
      <c r="E45" s="30">
        <v>2475.0166666666669</v>
      </c>
      <c r="F45" s="30">
        <v>11074.366666666667</v>
      </c>
      <c r="G45" s="30">
        <v>1637.3166666666666</v>
      </c>
      <c r="H45" s="30">
        <v>349.86666666666667</v>
      </c>
      <c r="I45" s="30">
        <v>97.166666666666671</v>
      </c>
      <c r="J45" s="30">
        <v>33711.366666666669</v>
      </c>
      <c r="K45" s="30">
        <v>7546.8166666666675</v>
      </c>
      <c r="L45" s="30">
        <v>-40.433333333333337</v>
      </c>
      <c r="M45" s="30">
        <v>13615.666666666666</v>
      </c>
      <c r="N45" s="36">
        <f t="shared" si="1"/>
        <v>149887.05000000002</v>
      </c>
    </row>
    <row r="46" spans="1:14" ht="15.75" customHeight="1" x14ac:dyDescent="0.25">
      <c r="A46" s="50">
        <v>41729</v>
      </c>
      <c r="B46" s="30">
        <v>28095.900000000005</v>
      </c>
      <c r="C46" s="30">
        <v>52650.35</v>
      </c>
      <c r="D46" s="30" t="s">
        <v>0</v>
      </c>
      <c r="E46" s="30">
        <v>2478.0749999999998</v>
      </c>
      <c r="F46" s="30">
        <v>11275.5</v>
      </c>
      <c r="G46" s="30">
        <v>1596.625</v>
      </c>
      <c r="H46" s="30">
        <v>335.7</v>
      </c>
      <c r="I46" s="30">
        <v>97.15</v>
      </c>
      <c r="J46" s="30">
        <v>34734.600000000006</v>
      </c>
      <c r="K46" s="30">
        <v>7085.9249999999993</v>
      </c>
      <c r="L46" s="30">
        <v>-62.350000000000023</v>
      </c>
      <c r="M46" s="30">
        <v>13312.25</v>
      </c>
      <c r="N46" s="36">
        <f t="shared" si="1"/>
        <v>151599.72499999998</v>
      </c>
    </row>
    <row r="47" spans="1:14" ht="15.75" customHeight="1" x14ac:dyDescent="0.25">
      <c r="A47" s="50">
        <v>41759</v>
      </c>
      <c r="B47" s="30">
        <v>28556.100000000002</v>
      </c>
      <c r="C47" s="30">
        <v>53516.499999999993</v>
      </c>
      <c r="D47" s="30" t="s">
        <v>0</v>
      </c>
      <c r="E47" s="30">
        <v>2481.1333333333332</v>
      </c>
      <c r="F47" s="30">
        <v>11476.633333333333</v>
      </c>
      <c r="G47" s="30">
        <v>1555.9333333333334</v>
      </c>
      <c r="H47" s="30">
        <v>321.5333333333333</v>
      </c>
      <c r="I47" s="30">
        <v>97.133333333333326</v>
      </c>
      <c r="J47" s="30">
        <v>35757.833333333328</v>
      </c>
      <c r="K47" s="30">
        <v>6625.0333333333347</v>
      </c>
      <c r="L47" s="30">
        <v>-84.266666666666708</v>
      </c>
      <c r="M47" s="30">
        <v>13008.833333333334</v>
      </c>
      <c r="N47" s="36">
        <f t="shared" si="1"/>
        <v>153312.4</v>
      </c>
    </row>
    <row r="48" spans="1:14" ht="15.75" customHeight="1" x14ac:dyDescent="0.25">
      <c r="A48" s="50">
        <v>41790</v>
      </c>
      <c r="B48" s="30">
        <v>29016.300000000003</v>
      </c>
      <c r="C48" s="30">
        <v>54382.650000000009</v>
      </c>
      <c r="D48" s="30" t="s">
        <v>0</v>
      </c>
      <c r="E48" s="30">
        <v>2484.1916666666666</v>
      </c>
      <c r="F48" s="30">
        <v>11677.766666666666</v>
      </c>
      <c r="G48" s="30">
        <v>1515.2416666666666</v>
      </c>
      <c r="H48" s="30">
        <v>307.36666666666667</v>
      </c>
      <c r="I48" s="30">
        <v>97.11666666666666</v>
      </c>
      <c r="J48" s="30">
        <v>36781.066666666666</v>
      </c>
      <c r="K48" s="30">
        <v>6164.1416666666655</v>
      </c>
      <c r="L48" s="30">
        <v>-106.18333333333334</v>
      </c>
      <c r="M48" s="30">
        <v>12705.416666666668</v>
      </c>
      <c r="N48" s="36">
        <f t="shared" si="1"/>
        <v>155025.07500000001</v>
      </c>
    </row>
    <row r="49" spans="1:14" ht="15.75" customHeight="1" x14ac:dyDescent="0.25">
      <c r="A49" s="50">
        <v>41820</v>
      </c>
      <c r="B49" s="30">
        <v>29476.5</v>
      </c>
      <c r="C49" s="30">
        <v>55248.800000000003</v>
      </c>
      <c r="D49" s="30" t="s">
        <v>0</v>
      </c>
      <c r="E49" s="30">
        <v>2487.25</v>
      </c>
      <c r="F49" s="30">
        <v>11878.900000000001</v>
      </c>
      <c r="G49" s="30">
        <v>1474.55</v>
      </c>
      <c r="H49" s="30">
        <v>293.2</v>
      </c>
      <c r="I49" s="30">
        <v>97.1</v>
      </c>
      <c r="J49" s="30">
        <v>37804.300000000003</v>
      </c>
      <c r="K49" s="30">
        <v>5703.2500000000009</v>
      </c>
      <c r="L49" s="30">
        <v>-128.1</v>
      </c>
      <c r="M49" s="30">
        <v>12401.999999999998</v>
      </c>
      <c r="N49" s="36">
        <f t="shared" si="1"/>
        <v>156737.75000000003</v>
      </c>
    </row>
    <row r="50" spans="1:14" ht="15.75" customHeight="1" x14ac:dyDescent="0.25">
      <c r="A50" s="50">
        <v>41851</v>
      </c>
      <c r="B50" s="30">
        <v>30773.51666666667</v>
      </c>
      <c r="C50" s="30">
        <v>55880.349999999991</v>
      </c>
      <c r="D50" s="30" t="s">
        <v>0</v>
      </c>
      <c r="E50" s="30">
        <v>2616.041666666667</v>
      </c>
      <c r="F50" s="30">
        <v>12497.700000000003</v>
      </c>
      <c r="G50" s="30">
        <v>1689.7583333333334</v>
      </c>
      <c r="H50" s="30">
        <v>342.68333333333334</v>
      </c>
      <c r="I50" s="30">
        <v>89.016666666666666</v>
      </c>
      <c r="J50" s="30">
        <v>38025.616666666669</v>
      </c>
      <c r="K50" s="30">
        <v>6323.7416666666668</v>
      </c>
      <c r="L50" s="30">
        <v>-20.249999999999989</v>
      </c>
      <c r="M50" s="30">
        <v>12547.133333333333</v>
      </c>
      <c r="N50" s="36">
        <f t="shared" si="1"/>
        <v>160765.30833333335</v>
      </c>
    </row>
    <row r="51" spans="1:14" ht="15.75" customHeight="1" x14ac:dyDescent="0.25">
      <c r="A51" s="50">
        <v>41882</v>
      </c>
      <c r="B51" s="30">
        <v>31738.694444444445</v>
      </c>
      <c r="C51" s="30">
        <v>56643.744444444448</v>
      </c>
      <c r="D51" s="30" t="s">
        <v>0</v>
      </c>
      <c r="E51" s="30">
        <v>2720.4055555555556</v>
      </c>
      <c r="F51" s="30">
        <v>12935.005555555555</v>
      </c>
      <c r="G51" s="30">
        <v>1904.9666666666667</v>
      </c>
      <c r="H51" s="30">
        <v>392.16666666666669</v>
      </c>
      <c r="I51" s="30">
        <v>80.933333333333337</v>
      </c>
      <c r="J51" s="30">
        <v>38225.861111111109</v>
      </c>
      <c r="K51" s="30">
        <v>6871.0111111111109</v>
      </c>
      <c r="L51" s="30">
        <v>67.600000000000023</v>
      </c>
      <c r="M51" s="30">
        <v>12687.394444444442</v>
      </c>
      <c r="N51" s="36">
        <f t="shared" si="1"/>
        <v>164267.78333333335</v>
      </c>
    </row>
    <row r="52" spans="1:14" ht="15.75" customHeight="1" x14ac:dyDescent="0.25">
      <c r="A52" s="50">
        <v>41912</v>
      </c>
      <c r="B52" s="30">
        <v>32537.952777777777</v>
      </c>
      <c r="C52" s="30">
        <v>57473.061111111114</v>
      </c>
      <c r="D52" s="30" t="s">
        <v>0</v>
      </c>
      <c r="E52" s="30">
        <v>2812.5555555555557</v>
      </c>
      <c r="F52" s="30">
        <v>13281.56388888889</v>
      </c>
      <c r="G52" s="30">
        <v>2120.1750000000002</v>
      </c>
      <c r="H52" s="30">
        <v>441.65</v>
      </c>
      <c r="I52" s="30">
        <v>72.849999999999994</v>
      </c>
      <c r="J52" s="30">
        <v>38415.569444444445</v>
      </c>
      <c r="K52" s="30">
        <v>7381.6694444444456</v>
      </c>
      <c r="L52" s="30">
        <v>145.44999999999996</v>
      </c>
      <c r="M52" s="30">
        <v>12825.219444444445</v>
      </c>
      <c r="N52" s="36">
        <f t="shared" si="1"/>
        <v>167507.71666666667</v>
      </c>
    </row>
    <row r="53" spans="1:14" ht="15.75" customHeight="1" x14ac:dyDescent="0.25">
      <c r="A53" s="50">
        <v>41943</v>
      </c>
      <c r="B53" s="30">
        <v>33226.59814814815</v>
      </c>
      <c r="C53" s="30">
        <v>58346.325925925928</v>
      </c>
      <c r="D53" s="30" t="s">
        <v>0</v>
      </c>
      <c r="E53" s="30">
        <v>2896.562962962963</v>
      </c>
      <c r="F53" s="30">
        <v>13567.624074074074</v>
      </c>
      <c r="G53" s="30">
        <v>2335.3833333333332</v>
      </c>
      <c r="H53" s="30">
        <v>491.13333333333333</v>
      </c>
      <c r="I53" s="30">
        <v>64.766666666666666</v>
      </c>
      <c r="J53" s="30">
        <v>38598.253703703704</v>
      </c>
      <c r="K53" s="30">
        <v>7867.9203703703697</v>
      </c>
      <c r="L53" s="30">
        <v>216.63333333333338</v>
      </c>
      <c r="M53" s="30">
        <v>12961.42037037037</v>
      </c>
      <c r="N53" s="36">
        <f t="shared" si="1"/>
        <v>170572.62222222224</v>
      </c>
    </row>
    <row r="54" spans="1:14" ht="15.75" customHeight="1" x14ac:dyDescent="0.25">
      <c r="A54" s="50">
        <v>41973</v>
      </c>
      <c r="B54" s="30">
        <v>33841.501543209866</v>
      </c>
      <c r="C54" s="30">
        <v>59248.889506172847</v>
      </c>
      <c r="D54" s="30" t="s">
        <v>0</v>
      </c>
      <c r="E54" s="30">
        <v>2975.141975308642</v>
      </c>
      <c r="F54" s="30">
        <v>13813.352160493827</v>
      </c>
      <c r="G54" s="30">
        <v>2550.5916666666662</v>
      </c>
      <c r="H54" s="30">
        <v>540.61666666666667</v>
      </c>
      <c r="I54" s="30">
        <v>56.683333333333337</v>
      </c>
      <c r="J54" s="30">
        <v>38776.255246913577</v>
      </c>
      <c r="K54" s="30">
        <v>8337.8996913580268</v>
      </c>
      <c r="L54" s="30">
        <v>283.37222222222226</v>
      </c>
      <c r="M54" s="30">
        <v>13096.538580246914</v>
      </c>
      <c r="N54" s="36">
        <f t="shared" si="1"/>
        <v>173520.84259259258</v>
      </c>
    </row>
    <row r="55" spans="1:14" ht="15.75" customHeight="1" x14ac:dyDescent="0.25">
      <c r="A55" s="50">
        <v>42004</v>
      </c>
      <c r="B55" s="30">
        <v>37258.599999999991</v>
      </c>
      <c r="C55" s="30">
        <v>59038.099999999984</v>
      </c>
      <c r="D55" s="30" t="s">
        <v>0</v>
      </c>
      <c r="E55" s="30">
        <v>3260</v>
      </c>
      <c r="F55" s="30">
        <v>15591.699999999999</v>
      </c>
      <c r="G55" s="30">
        <v>2765.8</v>
      </c>
      <c r="H55" s="30">
        <v>590.1</v>
      </c>
      <c r="I55" s="30">
        <v>48.6</v>
      </c>
      <c r="J55" s="30">
        <v>39132.200000000004</v>
      </c>
      <c r="K55" s="30">
        <v>9426.1999999999971</v>
      </c>
      <c r="L55" s="30">
        <v>519</v>
      </c>
      <c r="M55" s="30">
        <v>13272.8</v>
      </c>
      <c r="N55" s="36">
        <f t="shared" si="1"/>
        <v>180903.09999999998</v>
      </c>
    </row>
    <row r="56" spans="1:14" ht="15.75" customHeight="1" x14ac:dyDescent="0.25">
      <c r="A56" s="50">
        <v>42035</v>
      </c>
      <c r="B56" s="30">
        <v>35898.483333333337</v>
      </c>
      <c r="C56" s="30">
        <v>60508.366666666654</v>
      </c>
      <c r="D56" s="30" t="s">
        <v>0</v>
      </c>
      <c r="E56" s="30">
        <v>3352.45</v>
      </c>
      <c r="F56" s="30">
        <v>15008.25</v>
      </c>
      <c r="G56" s="30">
        <v>1572.9666666666667</v>
      </c>
      <c r="H56" s="30">
        <v>544.36666666666667</v>
      </c>
      <c r="I56" s="30">
        <v>40.5</v>
      </c>
      <c r="J56" s="30">
        <v>39623.983333333337</v>
      </c>
      <c r="K56" s="30">
        <v>8921.5999999999985</v>
      </c>
      <c r="L56" s="30">
        <v>499.61666666666673</v>
      </c>
      <c r="M56" s="30">
        <v>13412.55</v>
      </c>
      <c r="N56" s="36">
        <f t="shared" si="1"/>
        <v>179383.1333333333</v>
      </c>
    </row>
    <row r="57" spans="1:14" ht="15.75" customHeight="1" x14ac:dyDescent="0.25">
      <c r="A57" s="50">
        <v>42063</v>
      </c>
      <c r="B57" s="30">
        <v>34538.366666666676</v>
      </c>
      <c r="C57" s="30">
        <v>62015.433333333327</v>
      </c>
      <c r="D57" s="30" t="s">
        <v>0</v>
      </c>
      <c r="E57" s="30">
        <v>3444.9</v>
      </c>
      <c r="F57" s="30">
        <v>14692.3</v>
      </c>
      <c r="G57" s="30">
        <v>1722.0333333333333</v>
      </c>
      <c r="H57" s="30">
        <v>498.63333333333333</v>
      </c>
      <c r="I57" s="30">
        <v>32.400000000000006</v>
      </c>
      <c r="J57" s="30">
        <v>40122.166666666672</v>
      </c>
      <c r="K57" s="30">
        <v>8427.6</v>
      </c>
      <c r="L57" s="30">
        <v>480.23333333333329</v>
      </c>
      <c r="M57" s="30">
        <v>13540.299999999997</v>
      </c>
      <c r="N57" s="36">
        <f t="shared" si="1"/>
        <v>179514.36666666667</v>
      </c>
    </row>
    <row r="58" spans="1:14" ht="15.75" customHeight="1" x14ac:dyDescent="0.25">
      <c r="A58" s="50">
        <v>42094</v>
      </c>
      <c r="B58" s="30">
        <v>33178.25</v>
      </c>
      <c r="C58" s="30">
        <v>63522.5</v>
      </c>
      <c r="D58" s="30" t="s">
        <v>0</v>
      </c>
      <c r="E58" s="30">
        <v>3537.35</v>
      </c>
      <c r="F58" s="30">
        <v>14376.349999999999</v>
      </c>
      <c r="G58" s="30">
        <v>1871.1</v>
      </c>
      <c r="H58" s="30">
        <v>452.9</v>
      </c>
      <c r="I58" s="30">
        <v>24.300000000000004</v>
      </c>
      <c r="J58" s="30">
        <v>40620.35</v>
      </c>
      <c r="K58" s="30">
        <v>7933.6000000000022</v>
      </c>
      <c r="L58" s="30">
        <v>460.85</v>
      </c>
      <c r="M58" s="30">
        <v>13668.05</v>
      </c>
      <c r="N58" s="36">
        <f t="shared" si="1"/>
        <v>179645.6</v>
      </c>
    </row>
    <row r="59" spans="1:14" ht="15.75" customHeight="1" x14ac:dyDescent="0.25">
      <c r="A59" s="50">
        <v>42124</v>
      </c>
      <c r="B59" s="30">
        <v>31818.133333333331</v>
      </c>
      <c r="C59" s="30">
        <v>65029.566666666666</v>
      </c>
      <c r="D59" s="30" t="s">
        <v>0</v>
      </c>
      <c r="E59" s="30">
        <v>3629.8</v>
      </c>
      <c r="F59" s="30">
        <v>14060.400000000001</v>
      </c>
      <c r="G59" s="30">
        <v>2020.1666666666667</v>
      </c>
      <c r="H59" s="30">
        <v>407.16666666666663</v>
      </c>
      <c r="I59" s="30">
        <v>16.200000000000003</v>
      </c>
      <c r="J59" s="30">
        <v>41118.533333333326</v>
      </c>
      <c r="K59" s="30">
        <v>7439.5999999999995</v>
      </c>
      <c r="L59" s="30">
        <v>441.4666666666667</v>
      </c>
      <c r="M59" s="30">
        <v>13795.800000000001</v>
      </c>
      <c r="N59" s="36">
        <f t="shared" si="1"/>
        <v>179776.83333333334</v>
      </c>
    </row>
    <row r="60" spans="1:14" ht="15.75" customHeight="1" x14ac:dyDescent="0.25">
      <c r="A60" s="50">
        <v>42155</v>
      </c>
      <c r="B60" s="30">
        <v>30458.016666666666</v>
      </c>
      <c r="C60" s="30">
        <v>66536.633333333331</v>
      </c>
      <c r="D60" s="30" t="s">
        <v>0</v>
      </c>
      <c r="E60" s="30">
        <v>3722.25</v>
      </c>
      <c r="F60" s="30">
        <v>13744.45</v>
      </c>
      <c r="G60" s="30">
        <v>2169.2333333333336</v>
      </c>
      <c r="H60" s="30">
        <v>361.43333333333328</v>
      </c>
      <c r="I60" s="30">
        <v>8.1000000000000014</v>
      </c>
      <c r="J60" s="30">
        <v>41616.716666666667</v>
      </c>
      <c r="K60" s="30">
        <v>6945.5999999999995</v>
      </c>
      <c r="L60" s="30">
        <v>422.08333333333337</v>
      </c>
      <c r="M60" s="30">
        <v>13923.550000000001</v>
      </c>
      <c r="N60" s="36">
        <f t="shared" si="1"/>
        <v>179908.06666666668</v>
      </c>
    </row>
    <row r="61" spans="1:14" ht="15.75" customHeight="1" x14ac:dyDescent="0.25">
      <c r="A61" s="50">
        <v>42185</v>
      </c>
      <c r="B61" s="30">
        <v>29097.9</v>
      </c>
      <c r="C61" s="30">
        <v>68077.699999999983</v>
      </c>
      <c r="D61" s="30" t="s">
        <v>0</v>
      </c>
      <c r="E61" s="30">
        <v>3814.7</v>
      </c>
      <c r="F61" s="30">
        <v>13359.5</v>
      </c>
      <c r="G61" s="30">
        <v>2170.5</v>
      </c>
      <c r="H61" s="30">
        <v>315.7</v>
      </c>
      <c r="I61" s="30" t="s">
        <v>0</v>
      </c>
      <c r="J61" s="30">
        <v>42177.8</v>
      </c>
      <c r="K61" s="30">
        <v>6400</v>
      </c>
      <c r="L61" s="30">
        <v>402.7</v>
      </c>
      <c r="M61" s="30">
        <v>14061.5</v>
      </c>
      <c r="N61" s="36">
        <f t="shared" si="1"/>
        <v>179878</v>
      </c>
    </row>
    <row r="62" spans="1:14" ht="15.75" customHeight="1" x14ac:dyDescent="0.25">
      <c r="A62" s="50">
        <v>42216</v>
      </c>
      <c r="B62" s="30">
        <v>29123.850000000002</v>
      </c>
      <c r="C62" s="30">
        <v>69100.849999999991</v>
      </c>
      <c r="D62" s="30" t="s">
        <v>0</v>
      </c>
      <c r="E62" s="30">
        <v>3539.1</v>
      </c>
      <c r="F62" s="30">
        <v>13733.216666666665</v>
      </c>
      <c r="G62" s="30">
        <v>2169.3666666666668</v>
      </c>
      <c r="H62" s="30">
        <v>305.95</v>
      </c>
      <c r="I62" s="30" t="s">
        <v>0</v>
      </c>
      <c r="J62" s="30">
        <v>43048.1</v>
      </c>
      <c r="K62" s="30">
        <v>7284.8833333333323</v>
      </c>
      <c r="L62" s="30">
        <v>323.68333333333334</v>
      </c>
      <c r="M62" s="30">
        <v>13755.349999999999</v>
      </c>
      <c r="N62" s="36">
        <f t="shared" si="1"/>
        <v>182384.34999999998</v>
      </c>
    </row>
    <row r="63" spans="1:14" ht="15.75" customHeight="1" x14ac:dyDescent="0.25">
      <c r="A63" s="50">
        <v>42247</v>
      </c>
      <c r="B63" s="30">
        <v>29147.544444444444</v>
      </c>
      <c r="C63" s="30">
        <v>70126.649999999994</v>
      </c>
      <c r="D63" s="30" t="s">
        <v>0</v>
      </c>
      <c r="E63" s="30">
        <v>3269.8833333333332</v>
      </c>
      <c r="F63" s="30">
        <v>14120.577777777778</v>
      </c>
      <c r="G63" s="30">
        <v>2168.2333333333336</v>
      </c>
      <c r="H63" s="30">
        <v>301.37777777777774</v>
      </c>
      <c r="I63" s="30" t="s">
        <v>0</v>
      </c>
      <c r="J63" s="30">
        <v>43925.794444444444</v>
      </c>
      <c r="K63" s="30">
        <v>8162.0888888888903</v>
      </c>
      <c r="L63" s="30">
        <v>246.26111111111109</v>
      </c>
      <c r="M63" s="30">
        <v>13477.638888888891</v>
      </c>
      <c r="N63" s="36">
        <f t="shared" si="1"/>
        <v>184946.05</v>
      </c>
    </row>
    <row r="64" spans="1:14" ht="15.75" customHeight="1" x14ac:dyDescent="0.25">
      <c r="A64" s="50">
        <v>42277</v>
      </c>
      <c r="B64" s="30">
        <v>29170.111111111109</v>
      </c>
      <c r="C64" s="30">
        <v>71153.775000000009</v>
      </c>
      <c r="D64" s="30" t="s">
        <v>0</v>
      </c>
      <c r="E64" s="30">
        <v>3003.8583333333336</v>
      </c>
      <c r="F64" s="30">
        <v>14514.761111111111</v>
      </c>
      <c r="G64" s="30">
        <v>2167.1000000000004</v>
      </c>
      <c r="H64" s="30">
        <v>299.39444444444445</v>
      </c>
      <c r="I64" s="30" t="s">
        <v>0</v>
      </c>
      <c r="J64" s="30">
        <v>44807.186111111107</v>
      </c>
      <c r="K64" s="30">
        <v>9035.4555555555544</v>
      </c>
      <c r="L64" s="30">
        <v>169.63611111111106</v>
      </c>
      <c r="M64" s="30">
        <v>13214.147222222224</v>
      </c>
      <c r="N64" s="36">
        <f t="shared" si="1"/>
        <v>187535.42500000005</v>
      </c>
    </row>
    <row r="65" spans="1:14" ht="15.75" customHeight="1" x14ac:dyDescent="0.25">
      <c r="A65" s="50">
        <v>42308</v>
      </c>
      <c r="B65" s="30">
        <v>29191.925925925923</v>
      </c>
      <c r="C65" s="30">
        <v>72181.78333333334</v>
      </c>
      <c r="D65" s="30" t="s">
        <v>0</v>
      </c>
      <c r="E65" s="30">
        <v>2739.9611111111108</v>
      </c>
      <c r="F65" s="30">
        <v>14913.492592592595</v>
      </c>
      <c r="G65" s="30">
        <v>2165.9666666666667</v>
      </c>
      <c r="H65" s="30">
        <v>299.13703703703709</v>
      </c>
      <c r="I65" s="30" t="s">
        <v>0</v>
      </c>
      <c r="J65" s="30">
        <v>45691.042592592588</v>
      </c>
      <c r="K65" s="30">
        <v>9906.262962962961</v>
      </c>
      <c r="L65" s="30">
        <v>93.542592592592555</v>
      </c>
      <c r="M65" s="30">
        <v>12960.135185185187</v>
      </c>
      <c r="N65" s="36">
        <f t="shared" si="1"/>
        <v>190143.25</v>
      </c>
    </row>
    <row r="66" spans="1:14" ht="15.75" customHeight="1" x14ac:dyDescent="0.25">
      <c r="A66" s="50">
        <v>42338</v>
      </c>
      <c r="B66" s="30">
        <v>29213.239506172842</v>
      </c>
      <c r="C66" s="30">
        <v>73210.380555555559</v>
      </c>
      <c r="D66" s="30" t="s">
        <v>0</v>
      </c>
      <c r="E66" s="30">
        <v>2477.4824074074072</v>
      </c>
      <c r="F66" s="30">
        <v>15315.256172839507</v>
      </c>
      <c r="G66" s="30">
        <v>2164.8333333333335</v>
      </c>
      <c r="H66" s="30">
        <v>300.03024691358024</v>
      </c>
      <c r="I66" s="30" t="s">
        <v>0</v>
      </c>
      <c r="J66" s="30">
        <v>46576.542283950614</v>
      </c>
      <c r="K66" s="30">
        <v>10775.364197530864</v>
      </c>
      <c r="L66" s="30">
        <v>17.803395061728395</v>
      </c>
      <c r="M66" s="30">
        <v>12712.442901234568</v>
      </c>
      <c r="N66" s="36">
        <f t="shared" si="1"/>
        <v>192763.37500000003</v>
      </c>
    </row>
    <row r="67" spans="1:14" ht="15.75" customHeight="1" x14ac:dyDescent="0.25">
      <c r="A67" s="50">
        <v>42369</v>
      </c>
      <c r="B67" s="30">
        <v>29253.600000000002</v>
      </c>
      <c r="C67" s="30">
        <v>74216.599999999991</v>
      </c>
      <c r="D67" s="30" t="s">
        <v>0</v>
      </c>
      <c r="E67" s="30">
        <v>2161.1</v>
      </c>
      <c r="F67" s="30">
        <v>15601.8</v>
      </c>
      <c r="G67" s="30">
        <v>2163.6999999999998</v>
      </c>
      <c r="H67" s="30">
        <v>257.2</v>
      </c>
      <c r="I67" s="30" t="s">
        <v>0</v>
      </c>
      <c r="J67" s="30">
        <v>47399.6</v>
      </c>
      <c r="K67" s="30">
        <v>11709.299999999997</v>
      </c>
      <c r="L67" s="30">
        <v>-71.400000000000006</v>
      </c>
      <c r="M67" s="30">
        <v>12224.6</v>
      </c>
      <c r="N67" s="36">
        <f t="shared" si="1"/>
        <v>194916.1</v>
      </c>
    </row>
    <row r="68" spans="1:14" ht="15.75" customHeight="1" x14ac:dyDescent="0.25">
      <c r="A68" s="50">
        <v>42400</v>
      </c>
      <c r="B68" s="30">
        <v>38925.716666666667</v>
      </c>
      <c r="C68" s="30">
        <v>67438.5</v>
      </c>
      <c r="D68" s="30" t="s">
        <v>0</v>
      </c>
      <c r="E68" s="30">
        <v>2614.2416666666668</v>
      </c>
      <c r="F68" s="30">
        <v>15400.941666666666</v>
      </c>
      <c r="G68" s="30">
        <v>2134.4833333333331</v>
      </c>
      <c r="H68" s="30">
        <v>409.03333333333336</v>
      </c>
      <c r="I68" s="30" t="s">
        <v>0</v>
      </c>
      <c r="J68" s="30">
        <v>48775.941666666673</v>
      </c>
      <c r="K68" s="30">
        <v>11567.98333333333</v>
      </c>
      <c r="L68" s="30">
        <v>-59.133333333333333</v>
      </c>
      <c r="M68" s="30">
        <v>13513.116666666669</v>
      </c>
      <c r="N68" s="36">
        <f t="shared" si="1"/>
        <v>200720.82500000004</v>
      </c>
    </row>
    <row r="69" spans="1:14" ht="15.75" customHeight="1" x14ac:dyDescent="0.25">
      <c r="A69" s="50">
        <v>42429</v>
      </c>
      <c r="B69" s="30">
        <v>48597.833333333328</v>
      </c>
      <c r="C69" s="30">
        <v>60660.399999999994</v>
      </c>
      <c r="D69" s="30" t="s">
        <v>0</v>
      </c>
      <c r="E69" s="30">
        <v>3067.3833333333332</v>
      </c>
      <c r="F69" s="30">
        <v>15200.083333333334</v>
      </c>
      <c r="G69" s="30">
        <v>2105.2666666666664</v>
      </c>
      <c r="H69" s="30">
        <v>560.86666666666667</v>
      </c>
      <c r="I69" s="30" t="s">
        <v>0</v>
      </c>
      <c r="J69" s="30">
        <v>50152.283333333347</v>
      </c>
      <c r="K69" s="30">
        <v>11426.666666666664</v>
      </c>
      <c r="L69" s="30">
        <v>-46.866666666666674</v>
      </c>
      <c r="M69" s="30">
        <v>14801.633333333331</v>
      </c>
      <c r="N69" s="36">
        <f t="shared" si="1"/>
        <v>206525.55</v>
      </c>
    </row>
    <row r="70" spans="1:14" ht="15.75" customHeight="1" x14ac:dyDescent="0.25">
      <c r="A70" s="50">
        <v>42460</v>
      </c>
      <c r="B70" s="30">
        <v>58269.950000000004</v>
      </c>
      <c r="C70" s="30">
        <v>53882.299999999996</v>
      </c>
      <c r="D70" s="30" t="s">
        <v>0</v>
      </c>
      <c r="E70" s="30">
        <v>3520.5250000000001</v>
      </c>
      <c r="F70" s="30">
        <v>14999.225</v>
      </c>
      <c r="G70" s="30">
        <v>2076.0500000000002</v>
      </c>
      <c r="H70" s="30">
        <v>712.7</v>
      </c>
      <c r="I70" s="30" t="s">
        <v>0</v>
      </c>
      <c r="J70" s="30">
        <v>51528.624999999993</v>
      </c>
      <c r="K70" s="30">
        <v>11285.349999999999</v>
      </c>
      <c r="L70" s="30">
        <v>-34.6</v>
      </c>
      <c r="M70" s="30">
        <v>16090.15</v>
      </c>
      <c r="N70" s="36">
        <f t="shared" si="1"/>
        <v>212330.27499999999</v>
      </c>
    </row>
    <row r="71" spans="1:14" ht="15.75" customHeight="1" x14ac:dyDescent="0.25">
      <c r="A71" s="50">
        <v>42490</v>
      </c>
      <c r="B71" s="30">
        <v>67942.066666666666</v>
      </c>
      <c r="C71" s="30">
        <v>47104.2</v>
      </c>
      <c r="D71" s="30" t="s">
        <v>0</v>
      </c>
      <c r="E71" s="30">
        <v>3973.666666666667</v>
      </c>
      <c r="F71" s="30">
        <v>14798.366666666669</v>
      </c>
      <c r="G71" s="30">
        <v>2046.8333333333335</v>
      </c>
      <c r="H71" s="30">
        <v>864.53333333333342</v>
      </c>
      <c r="I71" s="30" t="s">
        <v>0</v>
      </c>
      <c r="J71" s="30">
        <v>52904.966666666674</v>
      </c>
      <c r="K71" s="30">
        <v>11144.033333333333</v>
      </c>
      <c r="L71" s="30">
        <v>-22.333333333333339</v>
      </c>
      <c r="M71" s="30">
        <v>17378.666666666668</v>
      </c>
      <c r="N71" s="36">
        <f t="shared" ref="N71:N102" si="2">SUM(B71:M71)</f>
        <v>218134.99999999997</v>
      </c>
    </row>
    <row r="72" spans="1:14" ht="15.75" customHeight="1" x14ac:dyDescent="0.25">
      <c r="A72" s="50">
        <v>42521</v>
      </c>
      <c r="B72" s="30">
        <v>77614.18333333332</v>
      </c>
      <c r="C72" s="30">
        <v>40326.100000000006</v>
      </c>
      <c r="D72" s="30" t="s">
        <v>0</v>
      </c>
      <c r="E72" s="30">
        <v>4426.8083333333334</v>
      </c>
      <c r="F72" s="30">
        <v>14597.508333333331</v>
      </c>
      <c r="G72" s="30">
        <v>2017.6166666666666</v>
      </c>
      <c r="H72" s="30">
        <v>1016.3666666666667</v>
      </c>
      <c r="I72" s="30" t="s">
        <v>0</v>
      </c>
      <c r="J72" s="30">
        <v>54281.308333333342</v>
      </c>
      <c r="K72" s="30">
        <v>11002.716666666667</v>
      </c>
      <c r="L72" s="30">
        <v>-10.066666666666675</v>
      </c>
      <c r="M72" s="30">
        <v>18667.183333333331</v>
      </c>
      <c r="N72" s="36">
        <f t="shared" si="2"/>
        <v>223939.72499999998</v>
      </c>
    </row>
    <row r="73" spans="1:14" ht="15.75" customHeight="1" x14ac:dyDescent="0.25">
      <c r="A73" s="50">
        <v>42551</v>
      </c>
      <c r="B73" s="30">
        <v>87286.3</v>
      </c>
      <c r="C73" s="30">
        <v>33548.000000000007</v>
      </c>
      <c r="D73" s="30" t="s">
        <v>0</v>
      </c>
      <c r="E73" s="30">
        <v>4879.95</v>
      </c>
      <c r="F73" s="30">
        <v>14396.65</v>
      </c>
      <c r="G73" s="30">
        <v>1988.4</v>
      </c>
      <c r="H73" s="30">
        <v>1168.2</v>
      </c>
      <c r="I73" s="30" t="s">
        <v>0</v>
      </c>
      <c r="J73" s="30">
        <v>55657.65</v>
      </c>
      <c r="K73" s="30">
        <v>10861.400000000001</v>
      </c>
      <c r="L73" s="30">
        <v>2.1999999999999957</v>
      </c>
      <c r="M73" s="30">
        <v>19955.699999999997</v>
      </c>
      <c r="N73" s="36">
        <f t="shared" si="2"/>
        <v>229744.45</v>
      </c>
    </row>
    <row r="74" spans="1:14" ht="15.75" customHeight="1" x14ac:dyDescent="0.25">
      <c r="A74" s="50">
        <v>42582</v>
      </c>
      <c r="B74" s="30">
        <v>81417.533333333326</v>
      </c>
      <c r="C74" s="30">
        <v>34434.933333333342</v>
      </c>
      <c r="D74" s="30" t="s">
        <v>0</v>
      </c>
      <c r="E74" s="30">
        <v>4836.1083333333336</v>
      </c>
      <c r="F74" s="30">
        <v>14439.991666666665</v>
      </c>
      <c r="G74" s="30">
        <v>1997.9499999999998</v>
      </c>
      <c r="H74" s="30">
        <v>1081.45</v>
      </c>
      <c r="I74" s="30" t="s">
        <v>0</v>
      </c>
      <c r="J74" s="30">
        <v>54692.108333333337</v>
      </c>
      <c r="K74" s="30">
        <v>12146.866666666667</v>
      </c>
      <c r="L74" s="30">
        <v>-99.566666666666677</v>
      </c>
      <c r="M74" s="30">
        <v>19302.633333333335</v>
      </c>
      <c r="N74" s="36">
        <f t="shared" si="2"/>
        <v>224250.00833333336</v>
      </c>
    </row>
    <row r="75" spans="1:14" ht="15.75" customHeight="1" x14ac:dyDescent="0.25">
      <c r="A75" s="50">
        <v>42613</v>
      </c>
      <c r="B75" s="30">
        <v>75548.766666666663</v>
      </c>
      <c r="C75" s="30">
        <v>35321.866666666669</v>
      </c>
      <c r="D75" s="30" t="s">
        <v>0</v>
      </c>
      <c r="E75" s="30">
        <v>4792.2666666666664</v>
      </c>
      <c r="F75" s="30">
        <v>14483.333333333332</v>
      </c>
      <c r="G75" s="30">
        <v>2007.5</v>
      </c>
      <c r="H75" s="30">
        <v>994.7</v>
      </c>
      <c r="I75" s="30" t="s">
        <v>0</v>
      </c>
      <c r="J75" s="30">
        <v>53726.566666666658</v>
      </c>
      <c r="K75" s="30">
        <v>13432.333333333338</v>
      </c>
      <c r="L75" s="30">
        <v>-201.33333333333334</v>
      </c>
      <c r="M75" s="30">
        <v>18649.566666666669</v>
      </c>
      <c r="N75" s="36">
        <f t="shared" si="2"/>
        <v>218755.56666666668</v>
      </c>
    </row>
    <row r="76" spans="1:14" ht="15.75" customHeight="1" x14ac:dyDescent="0.25">
      <c r="A76" s="50">
        <v>42643</v>
      </c>
      <c r="B76" s="30">
        <v>69680</v>
      </c>
      <c r="C76" s="30">
        <v>36208.800000000003</v>
      </c>
      <c r="D76" s="30" t="s">
        <v>0</v>
      </c>
      <c r="E76" s="30">
        <v>4748.4250000000002</v>
      </c>
      <c r="F76" s="30">
        <v>14526.675000000001</v>
      </c>
      <c r="G76" s="30">
        <v>2017.0500000000002</v>
      </c>
      <c r="H76" s="30">
        <v>907.95</v>
      </c>
      <c r="I76" s="30" t="s">
        <v>0</v>
      </c>
      <c r="J76" s="30">
        <v>52761.025000000009</v>
      </c>
      <c r="K76" s="30">
        <v>14717.800000000003</v>
      </c>
      <c r="L76" s="30">
        <v>-303.10000000000002</v>
      </c>
      <c r="M76" s="30">
        <v>17996.5</v>
      </c>
      <c r="N76" s="36">
        <f t="shared" si="2"/>
        <v>213261.12500000003</v>
      </c>
    </row>
    <row r="77" spans="1:14" ht="15.75" customHeight="1" x14ac:dyDescent="0.25">
      <c r="A77" s="50">
        <v>42674</v>
      </c>
      <c r="B77" s="30">
        <v>71961.933333333334</v>
      </c>
      <c r="C77" s="30">
        <v>37097.666666666664</v>
      </c>
      <c r="D77" s="30" t="s">
        <v>0</v>
      </c>
      <c r="E77" s="30">
        <v>4695.4833333333336</v>
      </c>
      <c r="F77" s="30">
        <v>14133.050000000003</v>
      </c>
      <c r="G77" s="30">
        <v>1941.3333333333333</v>
      </c>
      <c r="H77" s="30">
        <v>812.73333333333335</v>
      </c>
      <c r="I77" s="30" t="s">
        <v>0</v>
      </c>
      <c r="J77" s="30">
        <v>52883.883333333324</v>
      </c>
      <c r="K77" s="30">
        <v>14822.133333333339</v>
      </c>
      <c r="L77" s="30">
        <v>-191.43333333333331</v>
      </c>
      <c r="M77" s="30">
        <v>19565.2</v>
      </c>
      <c r="N77" s="36">
        <f t="shared" si="2"/>
        <v>217721.98333333337</v>
      </c>
    </row>
    <row r="78" spans="1:14" ht="15.75" customHeight="1" x14ac:dyDescent="0.25">
      <c r="A78" s="50">
        <v>42704</v>
      </c>
      <c r="B78" s="30">
        <v>74136.599999999991</v>
      </c>
      <c r="C78" s="30">
        <v>37830.755555555545</v>
      </c>
      <c r="D78" s="30" t="s">
        <v>0</v>
      </c>
      <c r="E78" s="30">
        <v>4657.3861111111109</v>
      </c>
      <c r="F78" s="30">
        <v>13975.158333333333</v>
      </c>
      <c r="G78" s="30">
        <v>1865.6166666666668</v>
      </c>
      <c r="H78" s="30">
        <v>717.51666666666665</v>
      </c>
      <c r="I78" s="30" t="s">
        <v>0</v>
      </c>
      <c r="J78" s="30">
        <v>52987.319444444445</v>
      </c>
      <c r="K78" s="30">
        <v>15635.644444444444</v>
      </c>
      <c r="L78" s="30">
        <v>-150.87777777777779</v>
      </c>
      <c r="M78" s="30">
        <v>20245.433333333334</v>
      </c>
      <c r="N78" s="36">
        <f t="shared" si="2"/>
        <v>221900.55277777772</v>
      </c>
    </row>
    <row r="79" spans="1:14" ht="15.75" customHeight="1" x14ac:dyDescent="0.25">
      <c r="A79" s="50">
        <v>42735</v>
      </c>
      <c r="B79" s="30">
        <v>76525.799999999988</v>
      </c>
      <c r="C79" s="30">
        <v>38875.399999999994</v>
      </c>
      <c r="D79" s="30" t="s">
        <v>0</v>
      </c>
      <c r="E79" s="30">
        <v>4589.6000000000004</v>
      </c>
      <c r="F79" s="30">
        <v>13345.800000000001</v>
      </c>
      <c r="G79" s="30">
        <v>1789.9</v>
      </c>
      <c r="H79" s="30">
        <v>622.29999999999995</v>
      </c>
      <c r="I79" s="30" t="s">
        <v>0</v>
      </c>
      <c r="J79" s="30">
        <v>53129.600000000006</v>
      </c>
      <c r="K79" s="30">
        <v>15030.800000000003</v>
      </c>
      <c r="L79" s="30">
        <v>31.9</v>
      </c>
      <c r="M79" s="30">
        <v>22702.599999999991</v>
      </c>
      <c r="N79" s="36">
        <f t="shared" si="2"/>
        <v>226643.69999999995</v>
      </c>
    </row>
    <row r="80" spans="1:14" ht="15.75" customHeight="1" x14ac:dyDescent="0.25">
      <c r="A80" s="50">
        <v>42766</v>
      </c>
      <c r="B80" s="30">
        <v>80136.916666666672</v>
      </c>
      <c r="C80" s="30">
        <v>40684.71666666666</v>
      </c>
      <c r="D80" s="30" t="s">
        <v>0</v>
      </c>
      <c r="E80" s="30">
        <v>4097.3833333333332</v>
      </c>
      <c r="F80" s="30">
        <v>12982.066666666666</v>
      </c>
      <c r="G80" s="30">
        <v>2158.2166666666667</v>
      </c>
      <c r="H80" s="30">
        <v>835.88333333333344</v>
      </c>
      <c r="I80" s="30" t="s">
        <v>0</v>
      </c>
      <c r="J80" s="30">
        <v>55662.716666666674</v>
      </c>
      <c r="K80" s="30">
        <v>12971.866666666665</v>
      </c>
      <c r="L80" s="30">
        <v>-158.16666666666663</v>
      </c>
      <c r="M80" s="30">
        <v>22877.683333333334</v>
      </c>
      <c r="N80" s="36">
        <f t="shared" si="2"/>
        <v>232249.28333333333</v>
      </c>
    </row>
    <row r="81" spans="1:14" ht="15.75" customHeight="1" x14ac:dyDescent="0.25">
      <c r="A81" s="50">
        <v>42794</v>
      </c>
      <c r="B81" s="30">
        <v>83748.03333333334</v>
      </c>
      <c r="C81" s="30">
        <v>42494.033333333333</v>
      </c>
      <c r="D81" s="30" t="s">
        <v>0</v>
      </c>
      <c r="E81" s="30">
        <v>3605.1666666666665</v>
      </c>
      <c r="F81" s="30">
        <v>12618.333333333334</v>
      </c>
      <c r="G81" s="30">
        <v>2526.5333333333333</v>
      </c>
      <c r="H81" s="30">
        <v>1049.4666666666667</v>
      </c>
      <c r="I81" s="30" t="s">
        <v>0</v>
      </c>
      <c r="J81" s="30">
        <v>58195.833333333328</v>
      </c>
      <c r="K81" s="30">
        <v>10912.933333333336</v>
      </c>
      <c r="L81" s="30">
        <v>-348.23333333333329</v>
      </c>
      <c r="M81" s="30">
        <v>23052.76666666667</v>
      </c>
      <c r="N81" s="36">
        <f t="shared" si="2"/>
        <v>237854.8666666667</v>
      </c>
    </row>
    <row r="82" spans="1:14" ht="15.75" customHeight="1" x14ac:dyDescent="0.25">
      <c r="A82" s="50">
        <v>42825</v>
      </c>
      <c r="B82" s="30">
        <v>87359.15</v>
      </c>
      <c r="C82" s="30">
        <v>44303.35</v>
      </c>
      <c r="D82" s="30" t="s">
        <v>0</v>
      </c>
      <c r="E82" s="30">
        <v>3112.9499999999994</v>
      </c>
      <c r="F82" s="30">
        <v>12254.6</v>
      </c>
      <c r="G82" s="30">
        <v>2894.8500000000004</v>
      </c>
      <c r="H82" s="30">
        <v>1263.0500000000002</v>
      </c>
      <c r="I82" s="30" t="s">
        <v>0</v>
      </c>
      <c r="J82" s="30">
        <v>60728.949999999983</v>
      </c>
      <c r="K82" s="30">
        <v>8854</v>
      </c>
      <c r="L82" s="30">
        <v>-538.29999999999995</v>
      </c>
      <c r="M82" s="30">
        <v>23227.850000000002</v>
      </c>
      <c r="N82" s="36">
        <f t="shared" si="2"/>
        <v>243460.45</v>
      </c>
    </row>
    <row r="83" spans="1:14" ht="15.75" customHeight="1" x14ac:dyDescent="0.25">
      <c r="A83" s="50">
        <v>42855</v>
      </c>
      <c r="B83" s="30">
        <v>101534.09999999999</v>
      </c>
      <c r="C83" s="30">
        <v>45079.93333333332</v>
      </c>
      <c r="D83" s="30" t="s">
        <v>0</v>
      </c>
      <c r="E83" s="30">
        <v>10410.866666666667</v>
      </c>
      <c r="F83" s="30">
        <v>13779.766666666666</v>
      </c>
      <c r="G83" s="30">
        <v>3298.3999999999996</v>
      </c>
      <c r="H83" s="30">
        <v>1595.9</v>
      </c>
      <c r="I83" s="30" t="s">
        <v>0</v>
      </c>
      <c r="J83" s="30">
        <v>62174.53333333334</v>
      </c>
      <c r="K83" s="30">
        <v>8685.4333333333343</v>
      </c>
      <c r="L83" s="30">
        <v>-522.63333333333333</v>
      </c>
      <c r="M83" s="30">
        <v>27041.566666666666</v>
      </c>
      <c r="N83" s="36">
        <f t="shared" si="2"/>
        <v>273077.8666666667</v>
      </c>
    </row>
    <row r="84" spans="1:14" ht="15.75" customHeight="1" x14ac:dyDescent="0.25">
      <c r="A84" s="50">
        <v>42886</v>
      </c>
      <c r="B84" s="30">
        <v>115709.05000000002</v>
      </c>
      <c r="C84" s="30">
        <v>45856.51666666667</v>
      </c>
      <c r="D84" s="30" t="s">
        <v>0</v>
      </c>
      <c r="E84" s="30">
        <v>17708.783333333333</v>
      </c>
      <c r="F84" s="30">
        <v>15304.933333333332</v>
      </c>
      <c r="G84" s="30">
        <v>3701.9500000000003</v>
      </c>
      <c r="H84" s="30">
        <v>1928.75</v>
      </c>
      <c r="I84" s="30" t="s">
        <v>0</v>
      </c>
      <c r="J84" s="30">
        <v>63620.116666666654</v>
      </c>
      <c r="K84" s="30">
        <v>8516.8666666666686</v>
      </c>
      <c r="L84" s="30">
        <v>-506.9666666666667</v>
      </c>
      <c r="M84" s="30">
        <v>30855.283333333336</v>
      </c>
      <c r="N84" s="36">
        <f t="shared" si="2"/>
        <v>302695.28333333333</v>
      </c>
    </row>
    <row r="85" spans="1:14" ht="15.75" customHeight="1" x14ac:dyDescent="0.25">
      <c r="A85" s="50">
        <v>42916</v>
      </c>
      <c r="B85" s="30">
        <v>129884.00000000001</v>
      </c>
      <c r="C85" s="30">
        <v>46633.1</v>
      </c>
      <c r="D85" s="30" t="s">
        <v>0</v>
      </c>
      <c r="E85" s="30">
        <v>25006.699999999997</v>
      </c>
      <c r="F85" s="30">
        <v>16830.100000000002</v>
      </c>
      <c r="G85" s="30">
        <v>4105.5</v>
      </c>
      <c r="H85" s="30">
        <v>2261.6</v>
      </c>
      <c r="I85" s="30" t="s">
        <v>0</v>
      </c>
      <c r="J85" s="30">
        <v>65065.700000000019</v>
      </c>
      <c r="K85" s="30">
        <v>8348.3000000000011</v>
      </c>
      <c r="L85" s="30">
        <v>-491.29999999999995</v>
      </c>
      <c r="M85" s="30">
        <v>34669</v>
      </c>
      <c r="N85" s="36">
        <f t="shared" si="2"/>
        <v>332312.7</v>
      </c>
    </row>
    <row r="86" spans="1:14" ht="15.75" customHeight="1" x14ac:dyDescent="0.25">
      <c r="A86" s="50">
        <v>42947</v>
      </c>
      <c r="B86" s="30">
        <v>116528.85</v>
      </c>
      <c r="C86" s="30">
        <v>47351.73333333333</v>
      </c>
      <c r="D86" s="30" t="s">
        <v>0</v>
      </c>
      <c r="E86" s="30">
        <v>18038.566666666666</v>
      </c>
      <c r="F86" s="30">
        <v>17488.433333333334</v>
      </c>
      <c r="G86" s="30">
        <v>3866.6833333333334</v>
      </c>
      <c r="H86" s="30">
        <v>1944.35</v>
      </c>
      <c r="I86" s="30" t="s">
        <v>0</v>
      </c>
      <c r="J86" s="30">
        <v>64322.966666666645</v>
      </c>
      <c r="K86" s="30">
        <v>10244.466666666671</v>
      </c>
      <c r="L86" s="30">
        <v>-339.03333333333336</v>
      </c>
      <c r="M86" s="30">
        <v>33395.033333333333</v>
      </c>
      <c r="N86" s="36">
        <f t="shared" si="2"/>
        <v>312842.05000000005</v>
      </c>
    </row>
    <row r="87" spans="1:14" ht="15.75" customHeight="1" x14ac:dyDescent="0.25">
      <c r="A87" s="50">
        <v>42978</v>
      </c>
      <c r="B87" s="30">
        <v>103173.70000000001</v>
      </c>
      <c r="C87" s="30">
        <v>48070.366666666669</v>
      </c>
      <c r="D87" s="30" t="s">
        <v>0</v>
      </c>
      <c r="E87" s="30">
        <v>11070.433333333332</v>
      </c>
      <c r="F87" s="30">
        <v>18146.766666666666</v>
      </c>
      <c r="G87" s="30">
        <v>3627.8666666666668</v>
      </c>
      <c r="H87" s="30">
        <v>1627.1</v>
      </c>
      <c r="I87" s="30" t="s">
        <v>0</v>
      </c>
      <c r="J87" s="30">
        <v>63580.23333333333</v>
      </c>
      <c r="K87" s="30">
        <v>12140.633333333335</v>
      </c>
      <c r="L87" s="30">
        <v>-186.76666666666668</v>
      </c>
      <c r="M87" s="30">
        <v>32121.066666666669</v>
      </c>
      <c r="N87" s="36">
        <f t="shared" si="2"/>
        <v>293371.40000000002</v>
      </c>
    </row>
    <row r="88" spans="1:14" ht="15.75" customHeight="1" x14ac:dyDescent="0.25">
      <c r="A88" s="50">
        <v>43008</v>
      </c>
      <c r="B88" s="30">
        <v>89818.550000000017</v>
      </c>
      <c r="C88" s="30">
        <v>48789</v>
      </c>
      <c r="D88" s="30" t="s">
        <v>0</v>
      </c>
      <c r="E88" s="30">
        <v>4102.2999999999993</v>
      </c>
      <c r="F88" s="30">
        <v>18805.100000000002</v>
      </c>
      <c r="G88" s="30">
        <v>3389.05</v>
      </c>
      <c r="H88" s="30">
        <v>1309.8500000000001</v>
      </c>
      <c r="I88" s="30" t="s">
        <v>0</v>
      </c>
      <c r="J88" s="30">
        <v>62837.499999999985</v>
      </c>
      <c r="K88" s="30">
        <v>14036.8</v>
      </c>
      <c r="L88" s="30">
        <v>-34.5</v>
      </c>
      <c r="M88" s="30">
        <v>30847.1</v>
      </c>
      <c r="N88" s="36">
        <f t="shared" si="2"/>
        <v>273900.74999999994</v>
      </c>
    </row>
    <row r="89" spans="1:14" ht="15.75" customHeight="1" x14ac:dyDescent="0.25">
      <c r="A89" s="50">
        <v>43039</v>
      </c>
      <c r="B89" s="30">
        <v>91822.53333333334</v>
      </c>
      <c r="C89" s="30">
        <v>50195.26666666667</v>
      </c>
      <c r="D89" s="30" t="s">
        <v>0</v>
      </c>
      <c r="E89" s="30">
        <v>4247.4333333333325</v>
      </c>
      <c r="F89" s="30">
        <v>19575.166666666664</v>
      </c>
      <c r="G89" s="30">
        <v>3309.0333333333338</v>
      </c>
      <c r="H89" s="30">
        <v>1141.6000000000001</v>
      </c>
      <c r="I89" s="30" t="s">
        <v>0</v>
      </c>
      <c r="J89" s="30">
        <v>63224.333333333328</v>
      </c>
      <c r="K89" s="30">
        <v>14649.800000000003</v>
      </c>
      <c r="L89" s="30">
        <v>-0.59999999999999432</v>
      </c>
      <c r="M89" s="30">
        <v>29388.866666666669</v>
      </c>
      <c r="N89" s="36">
        <f t="shared" si="2"/>
        <v>277553.43333333329</v>
      </c>
    </row>
    <row r="90" spans="1:14" ht="15.75" customHeight="1" x14ac:dyDescent="0.25">
      <c r="A90" s="50">
        <v>43069</v>
      </c>
      <c r="B90" s="30">
        <v>93826.516666666648</v>
      </c>
      <c r="C90" s="30">
        <v>51601.533333333326</v>
      </c>
      <c r="D90" s="30" t="s">
        <v>0</v>
      </c>
      <c r="E90" s="30">
        <v>4392.5666666666666</v>
      </c>
      <c r="F90" s="30">
        <v>20345.23333333333</v>
      </c>
      <c r="G90" s="30">
        <v>3229.0166666666669</v>
      </c>
      <c r="H90" s="30">
        <v>973.35000000000014</v>
      </c>
      <c r="I90" s="30" t="s">
        <v>0</v>
      </c>
      <c r="J90" s="30">
        <v>63611.166666666664</v>
      </c>
      <c r="K90" s="30">
        <v>15262.800000000001</v>
      </c>
      <c r="L90" s="30">
        <v>33.300000000000004</v>
      </c>
      <c r="M90" s="30">
        <v>27930.633333333335</v>
      </c>
      <c r="N90" s="36">
        <f t="shared" si="2"/>
        <v>281206.11666666664</v>
      </c>
    </row>
    <row r="91" spans="1:14" ht="15.75" customHeight="1" x14ac:dyDescent="0.25">
      <c r="A91" s="50">
        <v>43100</v>
      </c>
      <c r="B91" s="30">
        <v>95830.5</v>
      </c>
      <c r="C91" s="30">
        <v>53007.80000000001</v>
      </c>
      <c r="D91" s="30" t="s">
        <v>0</v>
      </c>
      <c r="E91" s="30">
        <v>4537.7</v>
      </c>
      <c r="F91" s="30">
        <v>21115.300000000003</v>
      </c>
      <c r="G91" s="30">
        <v>3149</v>
      </c>
      <c r="H91" s="30">
        <v>805.1</v>
      </c>
      <c r="I91" s="30" t="s">
        <v>0</v>
      </c>
      <c r="J91" s="30">
        <v>63998</v>
      </c>
      <c r="K91" s="30">
        <v>15875.800000000003</v>
      </c>
      <c r="L91" s="30">
        <v>67.2</v>
      </c>
      <c r="M91" s="30">
        <v>26472.399999999998</v>
      </c>
      <c r="N91" s="36">
        <f t="shared" si="2"/>
        <v>284858.8000000001</v>
      </c>
    </row>
    <row r="92" spans="1:14" ht="15.75" customHeight="1" x14ac:dyDescent="0.25">
      <c r="A92" s="50">
        <v>43131</v>
      </c>
      <c r="B92" s="30">
        <v>101779.06666666668</v>
      </c>
      <c r="C92" s="30">
        <v>54542.983333333323</v>
      </c>
      <c r="D92" s="30" t="s">
        <v>0</v>
      </c>
      <c r="E92" s="30">
        <v>4854.1499999999996</v>
      </c>
      <c r="F92" s="30">
        <v>20450.749999999996</v>
      </c>
      <c r="G92" s="30">
        <v>3115.7166666666667</v>
      </c>
      <c r="H92" s="30">
        <v>643.29999999999995</v>
      </c>
      <c r="I92" s="30" t="s">
        <v>0</v>
      </c>
      <c r="J92" s="30">
        <v>65239.85</v>
      </c>
      <c r="K92" s="30">
        <v>15156.833333333336</v>
      </c>
      <c r="L92" s="30">
        <v>-276.60000000000002</v>
      </c>
      <c r="M92" s="30">
        <v>27765.383333333331</v>
      </c>
      <c r="N92" s="36">
        <f t="shared" ref="N92:N111" si="3">SUM(B92:M92)</f>
        <v>293271.43333333335</v>
      </c>
    </row>
    <row r="93" spans="1:14" ht="15.75" customHeight="1" x14ac:dyDescent="0.25">
      <c r="A93" s="50">
        <v>43159</v>
      </c>
      <c r="B93" s="30">
        <v>108073.73333333335</v>
      </c>
      <c r="C93" s="30">
        <v>56440.466666666667</v>
      </c>
      <c r="D93" s="30" t="s">
        <v>0</v>
      </c>
      <c r="E93" s="30">
        <v>5170.6000000000004</v>
      </c>
      <c r="F93" s="30">
        <v>19786.2</v>
      </c>
      <c r="G93" s="30">
        <v>3082.4333333333334</v>
      </c>
      <c r="H93" s="30">
        <v>633</v>
      </c>
      <c r="I93" s="30" t="s">
        <v>0</v>
      </c>
      <c r="J93" s="30">
        <v>66481.7</v>
      </c>
      <c r="K93" s="30">
        <v>13987.066666666668</v>
      </c>
      <c r="L93" s="30">
        <v>-623.5</v>
      </c>
      <c r="M93" s="30">
        <v>28984.266666666666</v>
      </c>
      <c r="N93" s="36">
        <f t="shared" si="3"/>
        <v>302015.96666666667</v>
      </c>
    </row>
    <row r="94" spans="1:14" ht="15.75" customHeight="1" x14ac:dyDescent="0.25">
      <c r="A94" s="50">
        <v>43190</v>
      </c>
      <c r="B94" s="30">
        <v>115279.00000000001</v>
      </c>
      <c r="C94" s="30">
        <v>58424.899999999994</v>
      </c>
      <c r="D94" s="30" t="s">
        <v>0</v>
      </c>
      <c r="E94" s="30">
        <v>5507.5</v>
      </c>
      <c r="F94" s="30">
        <v>19288.8</v>
      </c>
      <c r="G94" s="30">
        <v>3077.7000000000003</v>
      </c>
      <c r="H94" s="30">
        <v>390.8</v>
      </c>
      <c r="I94" s="30" t="s">
        <v>0</v>
      </c>
      <c r="J94" s="30">
        <v>67505.899999999994</v>
      </c>
      <c r="K94" s="30">
        <v>13386.600000000004</v>
      </c>
      <c r="L94" s="30">
        <v>-976.19999999999993</v>
      </c>
      <c r="M94" s="30">
        <v>30357.999999999993</v>
      </c>
      <c r="N94" s="36">
        <f t="shared" si="3"/>
        <v>312242.99999999994</v>
      </c>
    </row>
    <row r="95" spans="1:14" ht="15.75" customHeight="1" x14ac:dyDescent="0.25">
      <c r="A95" s="50">
        <v>43220</v>
      </c>
      <c r="B95" s="30">
        <v>111234.39999999998</v>
      </c>
      <c r="C95" s="30">
        <v>58518.400000000016</v>
      </c>
      <c r="D95" s="30" t="s">
        <v>0</v>
      </c>
      <c r="E95" s="30">
        <v>5317.6333333333332</v>
      </c>
      <c r="F95" s="30">
        <v>22098.699999999997</v>
      </c>
      <c r="G95" s="30">
        <v>3055.2999999999997</v>
      </c>
      <c r="H95" s="30">
        <v>310.06666666666672</v>
      </c>
      <c r="I95" s="30" t="s">
        <v>0</v>
      </c>
      <c r="J95" s="30">
        <v>67986.966666666674</v>
      </c>
      <c r="K95" s="30">
        <v>14178.133333333333</v>
      </c>
      <c r="L95" s="30">
        <v>-602.9666666666667</v>
      </c>
      <c r="M95" s="30">
        <v>30139.433333333334</v>
      </c>
      <c r="N95" s="36">
        <f t="shared" si="3"/>
        <v>312236.06666666671</v>
      </c>
    </row>
    <row r="96" spans="1:14" ht="15.75" customHeight="1" x14ac:dyDescent="0.25">
      <c r="A96" s="50">
        <v>43251</v>
      </c>
      <c r="B96" s="30">
        <v>107189.8</v>
      </c>
      <c r="C96" s="30">
        <v>58611.900000000016</v>
      </c>
      <c r="D96" s="30" t="s">
        <v>0</v>
      </c>
      <c r="E96" s="30">
        <v>5127.7666666666673</v>
      </c>
      <c r="F96" s="30">
        <v>24908.600000000002</v>
      </c>
      <c r="G96" s="30">
        <v>3032.9</v>
      </c>
      <c r="H96" s="30">
        <v>229.33333333333337</v>
      </c>
      <c r="I96" s="30" t="s">
        <v>0</v>
      </c>
      <c r="J96" s="30">
        <v>68468.03333333334</v>
      </c>
      <c r="K96" s="30">
        <v>14969.666666666668</v>
      </c>
      <c r="L96" s="30">
        <v>-229.73333333333341</v>
      </c>
      <c r="M96" s="30">
        <v>29920.866666666669</v>
      </c>
      <c r="N96" s="36">
        <f t="shared" si="3"/>
        <v>312229.13333333342</v>
      </c>
    </row>
    <row r="97" spans="1:14" ht="15.75" customHeight="1" x14ac:dyDescent="0.25">
      <c r="A97" s="50">
        <v>43281</v>
      </c>
      <c r="B97" s="30">
        <v>103145.20000000001</v>
      </c>
      <c r="C97" s="30">
        <v>58705.4</v>
      </c>
      <c r="D97" s="30" t="s">
        <v>0</v>
      </c>
      <c r="E97" s="30">
        <v>4937.8999999999996</v>
      </c>
      <c r="F97" s="30">
        <v>27718.5</v>
      </c>
      <c r="G97" s="30">
        <v>3010.5</v>
      </c>
      <c r="H97" s="30">
        <v>148.6</v>
      </c>
      <c r="I97" s="30" t="s">
        <v>0</v>
      </c>
      <c r="J97" s="30">
        <v>68949.100000000006</v>
      </c>
      <c r="K97" s="30">
        <v>15761.200000000004</v>
      </c>
      <c r="L97" s="30">
        <v>143.5</v>
      </c>
      <c r="M97" s="30">
        <v>29702.299999999996</v>
      </c>
      <c r="N97" s="36">
        <f t="shared" si="3"/>
        <v>312222.2</v>
      </c>
    </row>
    <row r="98" spans="1:14" ht="15.75" customHeight="1" x14ac:dyDescent="0.25">
      <c r="A98" s="50">
        <v>43312</v>
      </c>
      <c r="B98" s="30">
        <v>103419.56666666665</v>
      </c>
      <c r="C98" s="30">
        <v>58996.266666666677</v>
      </c>
      <c r="D98" s="30" t="s">
        <v>0</v>
      </c>
      <c r="E98" s="30">
        <v>5617.1333333333341</v>
      </c>
      <c r="F98" s="30">
        <v>28942.616666666665</v>
      </c>
      <c r="G98" s="30">
        <v>2502.1499999999996</v>
      </c>
      <c r="H98" s="30">
        <v>123.83333333333333</v>
      </c>
      <c r="I98" s="30">
        <v>97.2</v>
      </c>
      <c r="J98" s="30">
        <v>68807.150000000009</v>
      </c>
      <c r="K98" s="30">
        <v>17682.400000000001</v>
      </c>
      <c r="L98" s="30">
        <v>-6.2000000000000384</v>
      </c>
      <c r="M98" s="30">
        <v>32071.533333333333</v>
      </c>
      <c r="N98" s="36">
        <f t="shared" si="3"/>
        <v>318253.65000000002</v>
      </c>
    </row>
    <row r="99" spans="1:14" ht="15.75" customHeight="1" x14ac:dyDescent="0.25">
      <c r="A99" s="50">
        <v>43343</v>
      </c>
      <c r="B99" s="30">
        <v>103693.93333333332</v>
      </c>
      <c r="C99" s="30">
        <v>59287.133333333339</v>
      </c>
      <c r="D99" s="30" t="s">
        <v>0</v>
      </c>
      <c r="E99" s="30">
        <v>6296.3666666666668</v>
      </c>
      <c r="F99" s="30">
        <v>30166.733333333334</v>
      </c>
      <c r="G99" s="30">
        <v>1993.8</v>
      </c>
      <c r="H99" s="30">
        <v>99.066666666666663</v>
      </c>
      <c r="I99" s="30">
        <v>194.4</v>
      </c>
      <c r="J99" s="30">
        <v>68665.2</v>
      </c>
      <c r="K99" s="30">
        <v>19603.600000000002</v>
      </c>
      <c r="L99" s="30">
        <v>-155.90000000000006</v>
      </c>
      <c r="M99" s="30">
        <v>34440.766666666663</v>
      </c>
      <c r="N99" s="36">
        <f t="shared" si="3"/>
        <v>324285.09999999992</v>
      </c>
    </row>
    <row r="100" spans="1:14" ht="15.75" customHeight="1" x14ac:dyDescent="0.25">
      <c r="A100" s="50">
        <v>43373</v>
      </c>
      <c r="B100" s="30">
        <v>104236.6</v>
      </c>
      <c r="C100" s="30">
        <v>59753.9</v>
      </c>
      <c r="D100" s="30" t="s">
        <v>0</v>
      </c>
      <c r="E100" s="30">
        <v>7248.8</v>
      </c>
      <c r="F100" s="30">
        <v>31349.3</v>
      </c>
      <c r="G100" s="30">
        <v>1826.7</v>
      </c>
      <c r="H100" s="30">
        <v>0</v>
      </c>
      <c r="I100" s="30">
        <v>291.60000000000002</v>
      </c>
      <c r="J100" s="30">
        <v>68790</v>
      </c>
      <c r="K100" s="30">
        <v>21410.200000000004</v>
      </c>
      <c r="L100" s="30">
        <v>-304.7</v>
      </c>
      <c r="M100" s="30">
        <v>36692.10000000002</v>
      </c>
      <c r="N100" s="36">
        <f t="shared" si="3"/>
        <v>331294.50000000006</v>
      </c>
    </row>
    <row r="101" spans="1:14" ht="15.75" customHeight="1" x14ac:dyDescent="0.25">
      <c r="A101" s="50">
        <v>43404</v>
      </c>
      <c r="B101" s="30">
        <v>107169.40000000002</v>
      </c>
      <c r="C101" s="30">
        <v>61345.033333333333</v>
      </c>
      <c r="D101" s="30" t="s">
        <v>0</v>
      </c>
      <c r="E101" s="30">
        <v>7239.0666666666675</v>
      </c>
      <c r="F101" s="30">
        <v>30835.100000000002</v>
      </c>
      <c r="G101" s="30">
        <v>2170.7666666666664</v>
      </c>
      <c r="H101" s="30">
        <v>13.5</v>
      </c>
      <c r="I101" s="30">
        <v>194.4</v>
      </c>
      <c r="J101" s="30">
        <v>69191.933333333334</v>
      </c>
      <c r="K101" s="30">
        <v>19803.76666666667</v>
      </c>
      <c r="L101" s="30">
        <v>-173.7</v>
      </c>
      <c r="M101" s="30">
        <v>38544.199999999997</v>
      </c>
      <c r="N101" s="36">
        <f t="shared" si="3"/>
        <v>336333.46666666667</v>
      </c>
    </row>
    <row r="102" spans="1:14" ht="15.75" customHeight="1" x14ac:dyDescent="0.25">
      <c r="A102" s="50">
        <v>43434</v>
      </c>
      <c r="B102" s="30">
        <v>110102.19999999998</v>
      </c>
      <c r="C102" s="30">
        <v>62936.166666666672</v>
      </c>
      <c r="D102" s="30" t="s">
        <v>0</v>
      </c>
      <c r="E102" s="30">
        <v>7520.9333333333334</v>
      </c>
      <c r="F102" s="30">
        <v>30320.899999999998</v>
      </c>
      <c r="G102" s="30">
        <v>2514.8333333333339</v>
      </c>
      <c r="H102" s="30">
        <v>27</v>
      </c>
      <c r="I102" s="30">
        <v>97.2</v>
      </c>
      <c r="J102" s="30">
        <v>69593.866666666654</v>
      </c>
      <c r="K102" s="30">
        <v>18197.333333333336</v>
      </c>
      <c r="L102" s="30">
        <v>-42.699999999999989</v>
      </c>
      <c r="M102" s="30">
        <v>40104.699999999997</v>
      </c>
      <c r="N102" s="36">
        <f t="shared" si="3"/>
        <v>341372.43333333329</v>
      </c>
    </row>
    <row r="103" spans="1:14" ht="15.75" customHeight="1" x14ac:dyDescent="0.25">
      <c r="A103" s="50">
        <v>43465</v>
      </c>
      <c r="B103" s="30">
        <v>113034.99999999996</v>
      </c>
      <c r="C103" s="30">
        <v>64527.3</v>
      </c>
      <c r="D103" s="30" t="s">
        <v>0</v>
      </c>
      <c r="E103" s="30">
        <v>7802.7999999999993</v>
      </c>
      <c r="F103" s="30">
        <v>29806.699999999997</v>
      </c>
      <c r="G103" s="30">
        <v>2858.9</v>
      </c>
      <c r="H103" s="30">
        <v>40.5</v>
      </c>
      <c r="I103" s="30" t="s">
        <v>0</v>
      </c>
      <c r="J103" s="30">
        <v>69995.8</v>
      </c>
      <c r="K103" s="30">
        <v>16590.900000000005</v>
      </c>
      <c r="L103" s="30">
        <v>88.300000000000011</v>
      </c>
      <c r="M103" s="30">
        <v>41665.200000000135</v>
      </c>
      <c r="N103" s="36">
        <f t="shared" si="3"/>
        <v>346411.40000000008</v>
      </c>
    </row>
    <row r="104" spans="1:14" ht="15.75" customHeight="1" x14ac:dyDescent="0.25">
      <c r="A104" s="50">
        <v>43496</v>
      </c>
      <c r="B104" s="30">
        <v>112575.06666666667</v>
      </c>
      <c r="C104" s="30">
        <v>62244.833333333336</v>
      </c>
      <c r="D104" s="30" t="s">
        <v>0</v>
      </c>
      <c r="E104" s="30">
        <v>15163.633333333331</v>
      </c>
      <c r="F104" s="30">
        <v>29788.7</v>
      </c>
      <c r="G104" s="30">
        <v>2936.8</v>
      </c>
      <c r="H104" s="30">
        <v>27</v>
      </c>
      <c r="I104" s="30" t="s">
        <v>0</v>
      </c>
      <c r="J104" s="30">
        <v>76440.399999999994</v>
      </c>
      <c r="K104" s="30">
        <v>15192.300000000003</v>
      </c>
      <c r="L104" s="30">
        <v>15.966666666666669</v>
      </c>
      <c r="M104" s="30">
        <v>42632.200000000004</v>
      </c>
      <c r="N104" s="36">
        <f t="shared" si="3"/>
        <v>357016.9</v>
      </c>
    </row>
    <row r="105" spans="1:14" ht="15.75" customHeight="1" x14ac:dyDescent="0.25">
      <c r="A105" s="50">
        <v>43524</v>
      </c>
      <c r="B105" s="30">
        <v>112115.13333333332</v>
      </c>
      <c r="C105" s="30">
        <v>59962.366666666661</v>
      </c>
      <c r="D105" s="30" t="s">
        <v>0</v>
      </c>
      <c r="E105" s="30">
        <v>22524.466666666667</v>
      </c>
      <c r="F105" s="30">
        <v>29770.699999999997</v>
      </c>
      <c r="G105" s="30">
        <v>3014.7000000000003</v>
      </c>
      <c r="H105" s="30">
        <v>13.5</v>
      </c>
      <c r="I105" s="30" t="s">
        <v>0</v>
      </c>
      <c r="J105" s="30">
        <v>82885.000000000029</v>
      </c>
      <c r="K105" s="30">
        <v>13793.700000000003</v>
      </c>
      <c r="L105" s="30">
        <v>-56.366666666666646</v>
      </c>
      <c r="M105" s="30">
        <v>43599.200000000012</v>
      </c>
      <c r="N105" s="36">
        <f t="shared" si="3"/>
        <v>367622.40000000008</v>
      </c>
    </row>
    <row r="106" spans="1:14" ht="15.75" customHeight="1" x14ac:dyDescent="0.25">
      <c r="A106" s="50">
        <v>43555</v>
      </c>
      <c r="B106" s="30">
        <v>111655.19999999997</v>
      </c>
      <c r="C106" s="30">
        <v>57679.899999999994</v>
      </c>
      <c r="D106" s="30" t="s">
        <v>0</v>
      </c>
      <c r="E106" s="30">
        <v>29885.300000000003</v>
      </c>
      <c r="F106" s="30">
        <v>29752.7</v>
      </c>
      <c r="G106" s="30">
        <v>3092.6</v>
      </c>
      <c r="H106" s="30" t="s">
        <v>0</v>
      </c>
      <c r="I106" s="30" t="s">
        <v>0</v>
      </c>
      <c r="J106" s="30">
        <v>89329.600000000006</v>
      </c>
      <c r="K106" s="30">
        <v>12395.100000000002</v>
      </c>
      <c r="L106" s="30">
        <v>-128.69999999999999</v>
      </c>
      <c r="M106" s="30">
        <v>44566.200000000004</v>
      </c>
      <c r="N106" s="36">
        <f t="shared" si="3"/>
        <v>378227.89999999997</v>
      </c>
    </row>
    <row r="107" spans="1:14" ht="15.75" customHeight="1" x14ac:dyDescent="0.25">
      <c r="A107" s="50">
        <v>43585</v>
      </c>
      <c r="B107" s="30">
        <v>114534.03333333334</v>
      </c>
      <c r="C107" s="30">
        <v>61607.466666666674</v>
      </c>
      <c r="D107" s="30" t="s">
        <v>0</v>
      </c>
      <c r="E107" s="30">
        <v>23092.800000000003</v>
      </c>
      <c r="F107" s="30">
        <v>32481.5</v>
      </c>
      <c r="G107" s="30">
        <v>2886</v>
      </c>
      <c r="H107" s="30">
        <v>0</v>
      </c>
      <c r="I107" s="30">
        <v>0</v>
      </c>
      <c r="J107" s="30">
        <v>90419.6</v>
      </c>
      <c r="K107" s="30">
        <v>12988</v>
      </c>
      <c r="L107" s="30">
        <v>-338.13333333333333</v>
      </c>
      <c r="M107" s="30">
        <v>48770.933333333334</v>
      </c>
      <c r="N107" s="36">
        <f t="shared" si="3"/>
        <v>386442.2</v>
      </c>
    </row>
    <row r="108" spans="1:14" ht="15.75" customHeight="1" x14ac:dyDescent="0.25">
      <c r="A108" s="50">
        <v>43616</v>
      </c>
      <c r="B108" s="30">
        <v>117412.86666666665</v>
      </c>
      <c r="C108" s="30">
        <v>65535.033333333347</v>
      </c>
      <c r="D108" s="30" t="s">
        <v>0</v>
      </c>
      <c r="E108" s="30">
        <v>16300.300000000001</v>
      </c>
      <c r="F108" s="30">
        <v>35210.300000000003</v>
      </c>
      <c r="G108" s="30">
        <v>2679.4</v>
      </c>
      <c r="H108" s="30">
        <v>0</v>
      </c>
      <c r="I108" s="30">
        <v>0</v>
      </c>
      <c r="J108" s="30">
        <v>91509.599999999991</v>
      </c>
      <c r="K108" s="30">
        <v>13580.900000000001</v>
      </c>
      <c r="L108" s="30">
        <v>-547.56666666666661</v>
      </c>
      <c r="M108" s="30">
        <v>52975.666666666664</v>
      </c>
      <c r="N108" s="36">
        <f t="shared" si="3"/>
        <v>394656.50000000006</v>
      </c>
    </row>
    <row r="109" spans="1:14" ht="15.75" customHeight="1" x14ac:dyDescent="0.25">
      <c r="A109" s="50">
        <v>43646</v>
      </c>
      <c r="B109" s="30">
        <v>120291.69999999998</v>
      </c>
      <c r="C109" s="30">
        <v>69462.600000000006</v>
      </c>
      <c r="D109" s="30" t="s">
        <v>0</v>
      </c>
      <c r="E109" s="30">
        <v>9507.8000000000011</v>
      </c>
      <c r="F109" s="30">
        <v>37939.1</v>
      </c>
      <c r="G109" s="30">
        <v>2472.8000000000002</v>
      </c>
      <c r="H109" s="30">
        <v>0</v>
      </c>
      <c r="I109" s="30">
        <v>0</v>
      </c>
      <c r="J109" s="30">
        <v>92599.6</v>
      </c>
      <c r="K109" s="30">
        <v>14173.800000000001</v>
      </c>
      <c r="L109" s="30">
        <v>-757.00000000000011</v>
      </c>
      <c r="M109" s="30">
        <v>57180.4</v>
      </c>
      <c r="N109" s="36">
        <f t="shared" si="3"/>
        <v>402870.8</v>
      </c>
    </row>
    <row r="110" spans="1:14" ht="15.75" customHeight="1" x14ac:dyDescent="0.25">
      <c r="A110" s="50" t="s">
        <v>46</v>
      </c>
      <c r="B110" s="30">
        <v>120291.69999999998</v>
      </c>
      <c r="C110" s="30">
        <v>69462.600000000006</v>
      </c>
      <c r="D110" s="30" t="s">
        <v>0</v>
      </c>
      <c r="E110" s="30">
        <v>9507.8000000000011</v>
      </c>
      <c r="F110" s="30">
        <v>37939.1</v>
      </c>
      <c r="G110" s="30">
        <v>2472.8000000000002</v>
      </c>
      <c r="H110" s="30">
        <v>0</v>
      </c>
      <c r="I110" s="30">
        <v>0</v>
      </c>
      <c r="J110" s="30">
        <v>92599.6</v>
      </c>
      <c r="K110" s="30">
        <v>14173.800000000001</v>
      </c>
      <c r="L110" s="30">
        <v>-757.00000000000011</v>
      </c>
      <c r="M110" s="30">
        <v>57180.4</v>
      </c>
      <c r="N110" s="36">
        <f t="shared" si="3"/>
        <v>402870.8</v>
      </c>
    </row>
    <row r="111" spans="1:14" ht="15.75" customHeight="1" x14ac:dyDescent="0.25">
      <c r="A111" s="50" t="s">
        <v>47</v>
      </c>
      <c r="B111" s="30">
        <v>120291.69999999998</v>
      </c>
      <c r="C111" s="30">
        <v>69462.600000000006</v>
      </c>
      <c r="D111" s="30" t="s">
        <v>0</v>
      </c>
      <c r="E111" s="30">
        <v>9507.8000000000011</v>
      </c>
      <c r="F111" s="30">
        <v>37939.1</v>
      </c>
      <c r="G111" s="30">
        <v>2472.8000000000002</v>
      </c>
      <c r="H111" s="30">
        <v>0</v>
      </c>
      <c r="I111" s="30">
        <v>0</v>
      </c>
      <c r="J111" s="30">
        <v>92599.6</v>
      </c>
      <c r="K111" s="30">
        <v>14173.800000000001</v>
      </c>
      <c r="L111" s="30">
        <v>-757.00000000000011</v>
      </c>
      <c r="M111" s="30">
        <v>57180.4</v>
      </c>
      <c r="N111" s="36">
        <f t="shared" si="3"/>
        <v>402870.8</v>
      </c>
    </row>
    <row r="112" spans="1:14" x14ac:dyDescent="0.25">
      <c r="A112" s="51" t="s">
        <v>42</v>
      </c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</row>
    <row r="113" spans="2:14" x14ac:dyDescent="0.25">
      <c r="B113" s="37"/>
      <c r="C113" s="37"/>
      <c r="D113" s="37"/>
      <c r="E113" s="37"/>
      <c r="F113" s="37"/>
      <c r="G113" s="37"/>
      <c r="H113" s="38"/>
      <c r="I113" s="37"/>
      <c r="J113" s="38"/>
      <c r="K113" s="38"/>
      <c r="L113" s="38"/>
      <c r="M113" s="38"/>
      <c r="N113" s="38"/>
    </row>
  </sheetData>
  <mergeCells count="2">
    <mergeCell ref="A112:N112"/>
    <mergeCell ref="A4:N4"/>
  </mergeCells>
  <hyperlinks>
    <hyperlink ref="A1" location="Contents!A1" display="Return to the Contents"/>
  </hyperlink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43"/>
  <sheetViews>
    <sheetView workbookViewId="0">
      <pane xSplit="1" ySplit="6" topLeftCell="G39" activePane="bottomRight" state="frozen"/>
      <selection pane="topRight" activeCell="B1" sqref="B1"/>
      <selection pane="bottomLeft" activeCell="A7" sqref="A7"/>
      <selection pane="bottomRight" activeCell="H1" sqref="H1:H1048576"/>
    </sheetView>
  </sheetViews>
  <sheetFormatPr defaultColWidth="11.5546875" defaultRowHeight="15.75" x14ac:dyDescent="0.25"/>
  <cols>
    <col min="1" max="1" width="26.6640625" style="22" customWidth="1"/>
    <col min="2" max="4" width="12.21875" style="22" customWidth="1"/>
    <col min="5" max="5" width="10.5546875" style="22" customWidth="1"/>
    <col min="6" max="6" width="14.21875" style="22" customWidth="1"/>
    <col min="7" max="7" width="14.77734375" style="22" customWidth="1"/>
    <col min="8" max="8" width="16.88671875" style="22" customWidth="1"/>
    <col min="9" max="9" width="18" style="22" customWidth="1"/>
    <col min="10" max="10" width="19.33203125" style="22" customWidth="1"/>
    <col min="11" max="11" width="12.44140625" style="22" customWidth="1"/>
    <col min="12" max="12" width="20.21875" style="22" customWidth="1"/>
    <col min="13" max="13" width="14.5546875" style="22" customWidth="1"/>
    <col min="14" max="14" width="18.6640625" style="22" customWidth="1"/>
    <col min="15" max="16384" width="11.5546875" style="22"/>
  </cols>
  <sheetData>
    <row r="1" spans="1:14" x14ac:dyDescent="0.25">
      <c r="A1" s="19" t="s">
        <v>25</v>
      </c>
      <c r="B1" s="20"/>
      <c r="C1" s="20"/>
      <c r="D1" s="20"/>
      <c r="E1" s="20"/>
      <c r="F1" s="20"/>
      <c r="G1" s="20"/>
      <c r="H1" s="21"/>
      <c r="I1" s="20"/>
      <c r="J1" s="21"/>
      <c r="K1" s="21"/>
      <c r="L1" s="21"/>
      <c r="M1" s="21"/>
      <c r="N1" s="15" t="s">
        <v>8</v>
      </c>
    </row>
    <row r="2" spans="1:14" x14ac:dyDescent="0.25">
      <c r="A2" s="23"/>
      <c r="B2" s="24"/>
      <c r="C2" s="24"/>
      <c r="D2" s="24"/>
      <c r="E2" s="24"/>
      <c r="F2" s="24"/>
      <c r="G2" s="24"/>
      <c r="H2" s="25"/>
      <c r="I2" s="24"/>
      <c r="J2" s="25"/>
      <c r="K2" s="25"/>
      <c r="L2" s="25"/>
      <c r="M2" s="25"/>
      <c r="N2" s="25"/>
    </row>
    <row r="3" spans="1:14" x14ac:dyDescent="0.25">
      <c r="A3" s="26"/>
      <c r="B3" s="27"/>
      <c r="C3" s="27"/>
      <c r="D3" s="27"/>
      <c r="E3" s="27"/>
      <c r="F3" s="27"/>
      <c r="G3" s="27"/>
      <c r="H3" s="28"/>
      <c r="I3" s="27"/>
      <c r="J3" s="28"/>
      <c r="K3" s="28"/>
      <c r="L3" s="28"/>
      <c r="M3" s="28"/>
      <c r="N3" s="15"/>
    </row>
    <row r="4" spans="1:14" s="29" customFormat="1" ht="18.75" x14ac:dyDescent="0.3">
      <c r="A4" s="53" t="s">
        <v>24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s="29" customFormat="1" ht="18.75" x14ac:dyDescent="0.3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s="35" customFormat="1" ht="134.25" customHeight="1" x14ac:dyDescent="0.25">
      <c r="A6" s="39" t="s">
        <v>43</v>
      </c>
      <c r="B6" s="40" t="s">
        <v>9</v>
      </c>
      <c r="C6" s="40" t="s">
        <v>10</v>
      </c>
      <c r="D6" s="40" t="s">
        <v>11</v>
      </c>
      <c r="E6" s="40" t="s">
        <v>12</v>
      </c>
      <c r="F6" s="41" t="s">
        <v>13</v>
      </c>
      <c r="G6" s="41" t="s">
        <v>14</v>
      </c>
      <c r="H6" s="41" t="s">
        <v>15</v>
      </c>
      <c r="I6" s="41" t="s">
        <v>17</v>
      </c>
      <c r="J6" s="42" t="s">
        <v>18</v>
      </c>
      <c r="K6" s="42" t="s">
        <v>19</v>
      </c>
      <c r="L6" s="42" t="s">
        <v>20</v>
      </c>
      <c r="M6" s="42" t="s">
        <v>21</v>
      </c>
      <c r="N6" s="43" t="s">
        <v>22</v>
      </c>
    </row>
    <row r="7" spans="1:14" ht="15.75" customHeight="1" x14ac:dyDescent="0.25">
      <c r="A7" s="50">
        <v>40543</v>
      </c>
      <c r="B7" s="30">
        <v>17477.2</v>
      </c>
      <c r="C7" s="30">
        <v>10707.699999999997</v>
      </c>
      <c r="D7" s="30" t="s">
        <v>0</v>
      </c>
      <c r="E7" s="30">
        <v>774.09999999999991</v>
      </c>
      <c r="F7" s="30">
        <v>19735.600000000002</v>
      </c>
      <c r="G7" s="30">
        <v>1247</v>
      </c>
      <c r="H7" s="30">
        <v>423</v>
      </c>
      <c r="I7" s="30" t="s">
        <v>0</v>
      </c>
      <c r="J7" s="30">
        <v>11708</v>
      </c>
      <c r="K7" s="30">
        <v>2129</v>
      </c>
      <c r="L7" s="30">
        <v>-12.8</v>
      </c>
      <c r="M7" s="30">
        <v>6738.5999999999985</v>
      </c>
      <c r="N7" s="36">
        <f t="shared" ref="N7:N35" si="0">SUM(B7:M7)</f>
        <v>70927.399999999994</v>
      </c>
    </row>
    <row r="8" spans="1:14" ht="15.75" customHeight="1" x14ac:dyDescent="0.25">
      <c r="A8" s="50">
        <v>40633</v>
      </c>
      <c r="B8" s="30">
        <v>17608.799999999996</v>
      </c>
      <c r="C8" s="30">
        <v>11521.774999999998</v>
      </c>
      <c r="D8" s="30" t="s">
        <v>0</v>
      </c>
      <c r="E8" s="30">
        <v>882.90000000000009</v>
      </c>
      <c r="F8" s="30">
        <v>22483.475000000002</v>
      </c>
      <c r="G8" s="30">
        <v>1020.125</v>
      </c>
      <c r="H8" s="30">
        <v>370.9</v>
      </c>
      <c r="I8" s="30" t="s">
        <v>0</v>
      </c>
      <c r="J8" s="30">
        <v>12844.125</v>
      </c>
      <c r="K8" s="30">
        <v>2442.7750000000005</v>
      </c>
      <c r="L8" s="30">
        <v>-45.550000000000004</v>
      </c>
      <c r="M8" s="30">
        <v>5418.6</v>
      </c>
      <c r="N8" s="36">
        <f t="shared" si="0"/>
        <v>74547.925000000003</v>
      </c>
    </row>
    <row r="9" spans="1:14" ht="15.75" customHeight="1" x14ac:dyDescent="0.25">
      <c r="A9" s="50">
        <v>40724</v>
      </c>
      <c r="B9" s="30">
        <v>17740.399999999998</v>
      </c>
      <c r="C9" s="30">
        <v>12335.85</v>
      </c>
      <c r="D9" s="30" t="s">
        <v>0</v>
      </c>
      <c r="E9" s="30">
        <v>991.7</v>
      </c>
      <c r="F9" s="30">
        <v>25231.35</v>
      </c>
      <c r="G9" s="30">
        <v>793.25</v>
      </c>
      <c r="H9" s="30">
        <v>318.8</v>
      </c>
      <c r="I9" s="30" t="s">
        <v>0</v>
      </c>
      <c r="J9" s="30">
        <v>13980.25</v>
      </c>
      <c r="K9" s="30">
        <v>2756.5499999999993</v>
      </c>
      <c r="L9" s="30">
        <v>-78.300000000000011</v>
      </c>
      <c r="M9" s="30">
        <v>4098.6000000000004</v>
      </c>
      <c r="N9" s="36">
        <f t="shared" si="0"/>
        <v>78168.450000000012</v>
      </c>
    </row>
    <row r="10" spans="1:14" ht="15.75" customHeight="1" x14ac:dyDescent="0.25">
      <c r="A10" s="50">
        <v>40816</v>
      </c>
      <c r="B10" s="30">
        <v>20881.983333333334</v>
      </c>
      <c r="C10" s="30">
        <v>13836.825000000001</v>
      </c>
      <c r="D10" s="30" t="s">
        <v>0</v>
      </c>
      <c r="E10" s="30">
        <v>1762.0333333333333</v>
      </c>
      <c r="F10" s="30">
        <v>22671.524999999998</v>
      </c>
      <c r="G10" s="30">
        <v>610.625</v>
      </c>
      <c r="H10" s="30">
        <v>264.60000000000002</v>
      </c>
      <c r="I10" s="30" t="s">
        <v>0</v>
      </c>
      <c r="J10" s="30">
        <v>14843.525000000003</v>
      </c>
      <c r="K10" s="30">
        <v>2950.7749999999996</v>
      </c>
      <c r="L10" s="30">
        <v>-43.150000000000006</v>
      </c>
      <c r="M10" s="30">
        <v>4175.2833333333338</v>
      </c>
      <c r="N10" s="36">
        <f t="shared" si="0"/>
        <v>81954.025000000009</v>
      </c>
    </row>
    <row r="11" spans="1:14" ht="15.75" customHeight="1" x14ac:dyDescent="0.25">
      <c r="A11" s="50">
        <v>40908</v>
      </c>
      <c r="B11" s="30">
        <v>24023.566666666669</v>
      </c>
      <c r="C11" s="30">
        <v>15337.8</v>
      </c>
      <c r="D11" s="30" t="s">
        <v>0</v>
      </c>
      <c r="E11" s="30">
        <v>2508.6666666666665</v>
      </c>
      <c r="F11" s="30">
        <v>20111.7</v>
      </c>
      <c r="G11" s="30">
        <v>428</v>
      </c>
      <c r="H11" s="30">
        <v>210.4</v>
      </c>
      <c r="I11" s="30" t="s">
        <v>0</v>
      </c>
      <c r="J11" s="30">
        <v>15616.799999999997</v>
      </c>
      <c r="K11" s="30">
        <v>3200.0000000000009</v>
      </c>
      <c r="L11" s="30">
        <v>-7.9999999999999991</v>
      </c>
      <c r="M11" s="30">
        <v>4660.4666666666662</v>
      </c>
      <c r="N11" s="36">
        <f t="shared" si="0"/>
        <v>86089.4</v>
      </c>
    </row>
    <row r="12" spans="1:14" ht="15.75" customHeight="1" x14ac:dyDescent="0.25">
      <c r="A12" s="50">
        <v>40999</v>
      </c>
      <c r="B12" s="30">
        <v>23164.775000000001</v>
      </c>
      <c r="C12" s="30">
        <v>20316.05</v>
      </c>
      <c r="D12" s="30" t="s">
        <v>0</v>
      </c>
      <c r="E12" s="30">
        <v>2733.125</v>
      </c>
      <c r="F12" s="30">
        <v>17996.099999999999</v>
      </c>
      <c r="G12" s="30">
        <v>365.25</v>
      </c>
      <c r="H12" s="30">
        <v>315.05</v>
      </c>
      <c r="I12" s="30" t="s">
        <v>0</v>
      </c>
      <c r="J12" s="30">
        <v>18724.05</v>
      </c>
      <c r="K12" s="30">
        <v>3487.5749999999998</v>
      </c>
      <c r="L12" s="30">
        <v>-8.5</v>
      </c>
      <c r="M12" s="30">
        <v>5442.1750000000002</v>
      </c>
      <c r="N12" s="36">
        <f t="shared" si="0"/>
        <v>92535.65</v>
      </c>
    </row>
    <row r="13" spans="1:14" ht="15.75" customHeight="1" x14ac:dyDescent="0.25">
      <c r="A13" s="50">
        <v>41090</v>
      </c>
      <c r="B13" s="30">
        <v>22305.983333333337</v>
      </c>
      <c r="C13" s="30">
        <v>25294.300000000007</v>
      </c>
      <c r="D13" s="30" t="s">
        <v>0</v>
      </c>
      <c r="E13" s="30">
        <v>2957.5833333333335</v>
      </c>
      <c r="F13" s="30">
        <v>15880.5</v>
      </c>
      <c r="G13" s="30">
        <v>302.5</v>
      </c>
      <c r="H13" s="30">
        <v>419.7</v>
      </c>
      <c r="I13" s="30" t="s">
        <v>0</v>
      </c>
      <c r="J13" s="30">
        <v>21831.300000000003</v>
      </c>
      <c r="K13" s="30">
        <v>3775.1500000000005</v>
      </c>
      <c r="L13" s="30">
        <v>-9</v>
      </c>
      <c r="M13" s="30">
        <v>6223.8833333333341</v>
      </c>
      <c r="N13" s="36">
        <f t="shared" si="0"/>
        <v>98981.9</v>
      </c>
    </row>
    <row r="14" spans="1:14" ht="15.75" customHeight="1" x14ac:dyDescent="0.25">
      <c r="A14" s="50">
        <v>41182</v>
      </c>
      <c r="B14" s="30">
        <v>21570.841666666667</v>
      </c>
      <c r="C14" s="30">
        <v>34310.5</v>
      </c>
      <c r="D14" s="30">
        <v>3424.55</v>
      </c>
      <c r="E14" s="30">
        <v>2448.3916666666669</v>
      </c>
      <c r="F14" s="30">
        <v>14295.150000000001</v>
      </c>
      <c r="G14" s="30">
        <v>784.15</v>
      </c>
      <c r="H14" s="30">
        <v>439.84999999999997</v>
      </c>
      <c r="I14" s="30" t="s">
        <v>0</v>
      </c>
      <c r="J14" s="30">
        <v>23988.700000000004</v>
      </c>
      <c r="K14" s="30">
        <v>4522.1749999999993</v>
      </c>
      <c r="L14" s="30">
        <v>11.5</v>
      </c>
      <c r="M14" s="30">
        <v>14047.391666666668</v>
      </c>
      <c r="N14" s="36">
        <f t="shared" si="0"/>
        <v>119843.20000000003</v>
      </c>
    </row>
    <row r="15" spans="1:14" ht="15.75" customHeight="1" x14ac:dyDescent="0.25">
      <c r="A15" s="50">
        <v>41274</v>
      </c>
      <c r="B15" s="30">
        <v>20835.7</v>
      </c>
      <c r="C15" s="30">
        <v>43326.7</v>
      </c>
      <c r="D15" s="30">
        <v>6849.1</v>
      </c>
      <c r="E15" s="30">
        <v>1939.2</v>
      </c>
      <c r="F15" s="30">
        <v>12709.8</v>
      </c>
      <c r="G15" s="30">
        <v>1265.8</v>
      </c>
      <c r="H15" s="30">
        <v>460</v>
      </c>
      <c r="I15" s="30" t="s">
        <v>0</v>
      </c>
      <c r="J15" s="30">
        <v>26146.1</v>
      </c>
      <c r="K15" s="30">
        <v>5269.2</v>
      </c>
      <c r="L15" s="30">
        <v>32</v>
      </c>
      <c r="M15" s="30">
        <v>21870.900000000005</v>
      </c>
      <c r="N15" s="36">
        <f t="shared" si="0"/>
        <v>140704.5</v>
      </c>
    </row>
    <row r="16" spans="1:14" ht="15.75" customHeight="1" x14ac:dyDescent="0.25">
      <c r="A16" s="50">
        <v>41364</v>
      </c>
      <c r="B16" s="30">
        <v>22445.25</v>
      </c>
      <c r="C16" s="30">
        <v>45482.924999999996</v>
      </c>
      <c r="D16" s="30">
        <v>3424.55</v>
      </c>
      <c r="E16" s="30">
        <v>2406.4499999999998</v>
      </c>
      <c r="F16" s="30">
        <v>11244.325000000001</v>
      </c>
      <c r="G16" s="30">
        <v>1406.2750000000001</v>
      </c>
      <c r="H16" s="30">
        <v>425.75</v>
      </c>
      <c r="I16" s="30">
        <v>24.299999999999997</v>
      </c>
      <c r="J16" s="30">
        <v>28839.225000000006</v>
      </c>
      <c r="K16" s="30">
        <v>5295.3750000000009</v>
      </c>
      <c r="L16" s="30">
        <v>-155.99999999999997</v>
      </c>
      <c r="M16" s="30">
        <v>17289.500000000004</v>
      </c>
      <c r="N16" s="36">
        <f t="shared" si="0"/>
        <v>138127.92499999999</v>
      </c>
    </row>
    <row r="17" spans="1:14" ht="15.75" customHeight="1" x14ac:dyDescent="0.25">
      <c r="A17" s="50">
        <v>41455</v>
      </c>
      <c r="B17" s="30">
        <v>24054.800000000003</v>
      </c>
      <c r="C17" s="30">
        <v>47639.150000000016</v>
      </c>
      <c r="D17" s="30" t="s">
        <v>0</v>
      </c>
      <c r="E17" s="30">
        <v>2873.7</v>
      </c>
      <c r="F17" s="30">
        <v>9778.85</v>
      </c>
      <c r="G17" s="30">
        <v>1546.75</v>
      </c>
      <c r="H17" s="30">
        <v>391.5</v>
      </c>
      <c r="I17" s="30">
        <v>48.599999999999994</v>
      </c>
      <c r="J17" s="30">
        <v>31532.35</v>
      </c>
      <c r="K17" s="30">
        <v>5321.5499999999993</v>
      </c>
      <c r="L17" s="30">
        <v>-344</v>
      </c>
      <c r="M17" s="30">
        <v>12708.1</v>
      </c>
      <c r="N17" s="36">
        <f t="shared" si="0"/>
        <v>135551.35</v>
      </c>
    </row>
    <row r="18" spans="1:14" ht="15.75" customHeight="1" x14ac:dyDescent="0.25">
      <c r="A18" s="50">
        <v>41547</v>
      </c>
      <c r="B18" s="30">
        <v>25385.05</v>
      </c>
      <c r="C18" s="30">
        <v>48845.525000000001</v>
      </c>
      <c r="D18" s="30" t="s">
        <v>0</v>
      </c>
      <c r="E18" s="30">
        <v>2671.3</v>
      </c>
      <c r="F18" s="30">
        <v>10225.475000000002</v>
      </c>
      <c r="G18" s="30">
        <v>1632.7250000000001</v>
      </c>
      <c r="H18" s="30">
        <v>384.84999999999997</v>
      </c>
      <c r="I18" s="30">
        <v>72.899999999999991</v>
      </c>
      <c r="J18" s="30">
        <v>31598.624999999996</v>
      </c>
      <c r="K18" s="30">
        <v>6895.0750000000016</v>
      </c>
      <c r="L18" s="30">
        <v>-170.29999999999998</v>
      </c>
      <c r="M18" s="30">
        <v>13465.300000000001</v>
      </c>
      <c r="N18" s="36">
        <f t="shared" si="0"/>
        <v>141006.52499999999</v>
      </c>
    </row>
    <row r="19" spans="1:14" ht="15.75" customHeight="1" x14ac:dyDescent="0.25">
      <c r="A19" s="50">
        <v>41639</v>
      </c>
      <c r="B19" s="30">
        <v>26715.3</v>
      </c>
      <c r="C19" s="30">
        <v>50051.899999999994</v>
      </c>
      <c r="D19" s="30" t="s">
        <v>0</v>
      </c>
      <c r="E19" s="30">
        <v>2468.8999999999996</v>
      </c>
      <c r="F19" s="30">
        <v>10672.1</v>
      </c>
      <c r="G19" s="30">
        <v>1718.7</v>
      </c>
      <c r="H19" s="30">
        <v>378.2</v>
      </c>
      <c r="I19" s="30">
        <v>97.2</v>
      </c>
      <c r="J19" s="30">
        <v>31664.9</v>
      </c>
      <c r="K19" s="30">
        <v>8468.6</v>
      </c>
      <c r="L19" s="30">
        <v>3.3999999999999915</v>
      </c>
      <c r="M19" s="30">
        <v>14222.500000000002</v>
      </c>
      <c r="N19" s="36">
        <f t="shared" si="0"/>
        <v>146461.69999999998</v>
      </c>
    </row>
    <row r="20" spans="1:14" ht="15.75" customHeight="1" x14ac:dyDescent="0.25">
      <c r="A20" s="50">
        <v>41729</v>
      </c>
      <c r="B20" s="30">
        <v>28095.900000000005</v>
      </c>
      <c r="C20" s="30">
        <v>52650.35</v>
      </c>
      <c r="D20" s="30" t="s">
        <v>0</v>
      </c>
      <c r="E20" s="30">
        <v>2478.0749999999998</v>
      </c>
      <c r="F20" s="30">
        <v>11275.5</v>
      </c>
      <c r="G20" s="30">
        <v>1596.625</v>
      </c>
      <c r="H20" s="30">
        <v>335.7</v>
      </c>
      <c r="I20" s="30">
        <v>97.15</v>
      </c>
      <c r="J20" s="30">
        <v>34734.600000000006</v>
      </c>
      <c r="K20" s="30">
        <v>7085.9249999999993</v>
      </c>
      <c r="L20" s="30">
        <v>-62.350000000000023</v>
      </c>
      <c r="M20" s="30">
        <v>13312.25</v>
      </c>
      <c r="N20" s="36">
        <f t="shared" si="0"/>
        <v>151599.72499999998</v>
      </c>
    </row>
    <row r="21" spans="1:14" ht="15.75" customHeight="1" x14ac:dyDescent="0.25">
      <c r="A21" s="50">
        <v>41820</v>
      </c>
      <c r="B21" s="30">
        <v>29476.5</v>
      </c>
      <c r="C21" s="30">
        <v>55248.800000000003</v>
      </c>
      <c r="D21" s="30" t="s">
        <v>0</v>
      </c>
      <c r="E21" s="30">
        <v>2487.25</v>
      </c>
      <c r="F21" s="30">
        <v>11878.900000000001</v>
      </c>
      <c r="G21" s="30">
        <v>1474.55</v>
      </c>
      <c r="H21" s="30">
        <v>293.2</v>
      </c>
      <c r="I21" s="30">
        <v>97.1</v>
      </c>
      <c r="J21" s="30">
        <v>37804.300000000003</v>
      </c>
      <c r="K21" s="30">
        <v>5703.2500000000009</v>
      </c>
      <c r="L21" s="30">
        <v>-128.1</v>
      </c>
      <c r="M21" s="30">
        <v>12401.999999999998</v>
      </c>
      <c r="N21" s="36">
        <f t="shared" si="0"/>
        <v>156737.75000000003</v>
      </c>
    </row>
    <row r="22" spans="1:14" ht="15.75" customHeight="1" x14ac:dyDescent="0.25">
      <c r="A22" s="50">
        <v>41912</v>
      </c>
      <c r="B22" s="30">
        <v>32537.952777777777</v>
      </c>
      <c r="C22" s="30">
        <v>57473.061111111114</v>
      </c>
      <c r="D22" s="30" t="s">
        <v>0</v>
      </c>
      <c r="E22" s="30">
        <v>2812.5555555555557</v>
      </c>
      <c r="F22" s="30">
        <v>13281.56388888889</v>
      </c>
      <c r="G22" s="30">
        <v>2120.1750000000002</v>
      </c>
      <c r="H22" s="30">
        <v>441.65</v>
      </c>
      <c r="I22" s="30">
        <v>72.849999999999994</v>
      </c>
      <c r="J22" s="30">
        <v>38415.569444444445</v>
      </c>
      <c r="K22" s="30">
        <v>7381.6694444444456</v>
      </c>
      <c r="L22" s="30">
        <v>145.44999999999996</v>
      </c>
      <c r="M22" s="30">
        <v>12825.219444444445</v>
      </c>
      <c r="N22" s="36">
        <f t="shared" si="0"/>
        <v>167507.71666666667</v>
      </c>
    </row>
    <row r="23" spans="1:14" ht="15.75" customHeight="1" x14ac:dyDescent="0.25">
      <c r="A23" s="50">
        <v>42004</v>
      </c>
      <c r="B23" s="30">
        <v>37258.599999999991</v>
      </c>
      <c r="C23" s="30">
        <v>59038.099999999984</v>
      </c>
      <c r="D23" s="30" t="s">
        <v>0</v>
      </c>
      <c r="E23" s="30">
        <v>3260</v>
      </c>
      <c r="F23" s="30">
        <v>15591.699999999999</v>
      </c>
      <c r="G23" s="30">
        <v>2765.8</v>
      </c>
      <c r="H23" s="30">
        <v>590.1</v>
      </c>
      <c r="I23" s="30">
        <v>48.6</v>
      </c>
      <c r="J23" s="30">
        <v>39132.200000000004</v>
      </c>
      <c r="K23" s="30">
        <v>9426.1999999999971</v>
      </c>
      <c r="L23" s="30">
        <v>519</v>
      </c>
      <c r="M23" s="30">
        <v>13272.8</v>
      </c>
      <c r="N23" s="36">
        <f t="shared" si="0"/>
        <v>180903.09999999998</v>
      </c>
    </row>
    <row r="24" spans="1:14" ht="15.75" customHeight="1" x14ac:dyDescent="0.25">
      <c r="A24" s="50">
        <v>42094</v>
      </c>
      <c r="B24" s="30">
        <v>33178.25</v>
      </c>
      <c r="C24" s="30">
        <v>63522.5</v>
      </c>
      <c r="D24" s="30" t="s">
        <v>0</v>
      </c>
      <c r="E24" s="30">
        <v>3537.35</v>
      </c>
      <c r="F24" s="30">
        <v>14376.349999999999</v>
      </c>
      <c r="G24" s="30">
        <v>1871.1</v>
      </c>
      <c r="H24" s="30">
        <v>452.9</v>
      </c>
      <c r="I24" s="30">
        <v>24.300000000000004</v>
      </c>
      <c r="J24" s="30">
        <v>40620.35</v>
      </c>
      <c r="K24" s="30">
        <v>7933.6000000000022</v>
      </c>
      <c r="L24" s="30">
        <v>460.85</v>
      </c>
      <c r="M24" s="30">
        <v>13668.05</v>
      </c>
      <c r="N24" s="36">
        <f t="shared" si="0"/>
        <v>179645.6</v>
      </c>
    </row>
    <row r="25" spans="1:14" ht="15.75" customHeight="1" x14ac:dyDescent="0.25">
      <c r="A25" s="50">
        <v>42185</v>
      </c>
      <c r="B25" s="30">
        <v>29097.9</v>
      </c>
      <c r="C25" s="30">
        <v>68077.699999999983</v>
      </c>
      <c r="D25" s="30" t="s">
        <v>0</v>
      </c>
      <c r="E25" s="30">
        <v>3814.7</v>
      </c>
      <c r="F25" s="30">
        <v>13359.5</v>
      </c>
      <c r="G25" s="30">
        <v>2170.5</v>
      </c>
      <c r="H25" s="30">
        <v>315.7</v>
      </c>
      <c r="I25" s="30" t="s">
        <v>0</v>
      </c>
      <c r="J25" s="30">
        <v>42177.8</v>
      </c>
      <c r="K25" s="30">
        <v>6400</v>
      </c>
      <c r="L25" s="30">
        <v>402.7</v>
      </c>
      <c r="M25" s="30">
        <v>14061.5</v>
      </c>
      <c r="N25" s="36">
        <f t="shared" si="0"/>
        <v>179878</v>
      </c>
    </row>
    <row r="26" spans="1:14" ht="15.75" customHeight="1" x14ac:dyDescent="0.25">
      <c r="A26" s="50">
        <v>42277</v>
      </c>
      <c r="B26" s="30">
        <v>29170.111111111109</v>
      </c>
      <c r="C26" s="30">
        <v>71153.775000000009</v>
      </c>
      <c r="D26" s="30" t="s">
        <v>0</v>
      </c>
      <c r="E26" s="30">
        <v>3003.8583333333336</v>
      </c>
      <c r="F26" s="30">
        <v>14514.761111111111</v>
      </c>
      <c r="G26" s="30">
        <v>2167.1000000000004</v>
      </c>
      <c r="H26" s="30">
        <v>299.39444444444445</v>
      </c>
      <c r="I26" s="30" t="s">
        <v>0</v>
      </c>
      <c r="J26" s="30">
        <v>44807.186111111107</v>
      </c>
      <c r="K26" s="30">
        <v>9035.4555555555544</v>
      </c>
      <c r="L26" s="30">
        <v>169.63611111111106</v>
      </c>
      <c r="M26" s="30">
        <v>13214.147222222224</v>
      </c>
      <c r="N26" s="36">
        <f t="shared" si="0"/>
        <v>187535.42500000005</v>
      </c>
    </row>
    <row r="27" spans="1:14" ht="15.75" customHeight="1" x14ac:dyDescent="0.25">
      <c r="A27" s="50">
        <v>42369</v>
      </c>
      <c r="B27" s="30">
        <v>29253.600000000002</v>
      </c>
      <c r="C27" s="30">
        <v>74216.599999999991</v>
      </c>
      <c r="D27" s="30" t="s">
        <v>0</v>
      </c>
      <c r="E27" s="30">
        <v>2161.1</v>
      </c>
      <c r="F27" s="30">
        <v>15601.8</v>
      </c>
      <c r="G27" s="30">
        <v>2163.6999999999998</v>
      </c>
      <c r="H27" s="30">
        <v>257.2</v>
      </c>
      <c r="I27" s="30" t="s">
        <v>0</v>
      </c>
      <c r="J27" s="30">
        <v>47399.6</v>
      </c>
      <c r="K27" s="30">
        <v>11709.299999999997</v>
      </c>
      <c r="L27" s="30">
        <v>-71.400000000000006</v>
      </c>
      <c r="M27" s="30">
        <v>12224.6</v>
      </c>
      <c r="N27" s="36">
        <f t="shared" si="0"/>
        <v>194916.1</v>
      </c>
    </row>
    <row r="28" spans="1:14" ht="15.75" customHeight="1" x14ac:dyDescent="0.25">
      <c r="A28" s="50">
        <v>42460</v>
      </c>
      <c r="B28" s="30">
        <v>58269.950000000004</v>
      </c>
      <c r="C28" s="30">
        <v>53882.299999999996</v>
      </c>
      <c r="D28" s="30" t="s">
        <v>0</v>
      </c>
      <c r="E28" s="30">
        <v>3520.5250000000001</v>
      </c>
      <c r="F28" s="30">
        <v>14999.225</v>
      </c>
      <c r="G28" s="30">
        <v>2076.0500000000002</v>
      </c>
      <c r="H28" s="30">
        <v>712.7</v>
      </c>
      <c r="I28" s="30" t="s">
        <v>0</v>
      </c>
      <c r="J28" s="30">
        <v>51528.624999999993</v>
      </c>
      <c r="K28" s="30">
        <v>11285.349999999999</v>
      </c>
      <c r="L28" s="30">
        <v>-34.6</v>
      </c>
      <c r="M28" s="30">
        <v>16090.15</v>
      </c>
      <c r="N28" s="36">
        <f t="shared" si="0"/>
        <v>212330.27499999999</v>
      </c>
    </row>
    <row r="29" spans="1:14" ht="15.75" customHeight="1" x14ac:dyDescent="0.25">
      <c r="A29" s="50">
        <v>42551</v>
      </c>
      <c r="B29" s="30">
        <v>87286.3</v>
      </c>
      <c r="C29" s="30">
        <v>33548.000000000007</v>
      </c>
      <c r="D29" s="30" t="s">
        <v>0</v>
      </c>
      <c r="E29" s="30">
        <v>4879.95</v>
      </c>
      <c r="F29" s="30">
        <v>14396.65</v>
      </c>
      <c r="G29" s="30">
        <v>1988.4</v>
      </c>
      <c r="H29" s="30">
        <v>1168.2</v>
      </c>
      <c r="I29" s="30" t="s">
        <v>0</v>
      </c>
      <c r="J29" s="30">
        <v>55657.65</v>
      </c>
      <c r="K29" s="30">
        <v>10861.400000000001</v>
      </c>
      <c r="L29" s="30">
        <v>2.1999999999999957</v>
      </c>
      <c r="M29" s="30">
        <v>19955.699999999997</v>
      </c>
      <c r="N29" s="36">
        <f t="shared" si="0"/>
        <v>229744.45</v>
      </c>
    </row>
    <row r="30" spans="1:14" ht="15.75" customHeight="1" x14ac:dyDescent="0.25">
      <c r="A30" s="50">
        <v>42643</v>
      </c>
      <c r="B30" s="30">
        <v>69680</v>
      </c>
      <c r="C30" s="30">
        <v>36208.800000000003</v>
      </c>
      <c r="D30" s="30" t="s">
        <v>0</v>
      </c>
      <c r="E30" s="30">
        <v>4748.4250000000002</v>
      </c>
      <c r="F30" s="30">
        <v>14526.675000000001</v>
      </c>
      <c r="G30" s="30">
        <v>2017.0500000000002</v>
      </c>
      <c r="H30" s="30">
        <v>907.95</v>
      </c>
      <c r="I30" s="30" t="s">
        <v>0</v>
      </c>
      <c r="J30" s="30">
        <v>52761.025000000009</v>
      </c>
      <c r="K30" s="30">
        <v>14717.800000000003</v>
      </c>
      <c r="L30" s="30">
        <v>-303.10000000000002</v>
      </c>
      <c r="M30" s="30">
        <v>17996.5</v>
      </c>
      <c r="N30" s="36">
        <f t="shared" si="0"/>
        <v>213261.12500000003</v>
      </c>
    </row>
    <row r="31" spans="1:14" ht="15.75" customHeight="1" x14ac:dyDescent="0.25">
      <c r="A31" s="50">
        <v>42735</v>
      </c>
      <c r="B31" s="30">
        <v>76525.799999999988</v>
      </c>
      <c r="C31" s="30">
        <v>38875.399999999994</v>
      </c>
      <c r="D31" s="30" t="s">
        <v>0</v>
      </c>
      <c r="E31" s="30">
        <v>4589.6000000000004</v>
      </c>
      <c r="F31" s="30">
        <v>13345.800000000001</v>
      </c>
      <c r="G31" s="30">
        <v>1789.9</v>
      </c>
      <c r="H31" s="30">
        <v>622.29999999999995</v>
      </c>
      <c r="I31" s="30" t="s">
        <v>0</v>
      </c>
      <c r="J31" s="30">
        <v>53129.600000000006</v>
      </c>
      <c r="K31" s="30">
        <v>15030.800000000003</v>
      </c>
      <c r="L31" s="30">
        <v>31.9</v>
      </c>
      <c r="M31" s="30">
        <v>22702.599999999991</v>
      </c>
      <c r="N31" s="36">
        <f t="shared" si="0"/>
        <v>226643.69999999995</v>
      </c>
    </row>
    <row r="32" spans="1:14" ht="15.75" customHeight="1" x14ac:dyDescent="0.25">
      <c r="A32" s="50">
        <v>42825</v>
      </c>
      <c r="B32" s="30">
        <v>87359.15</v>
      </c>
      <c r="C32" s="30">
        <v>44303.35</v>
      </c>
      <c r="D32" s="30" t="s">
        <v>0</v>
      </c>
      <c r="E32" s="30">
        <v>3112.9499999999994</v>
      </c>
      <c r="F32" s="30">
        <v>12254.6</v>
      </c>
      <c r="G32" s="30">
        <v>2894.8500000000004</v>
      </c>
      <c r="H32" s="30">
        <v>1263.0500000000002</v>
      </c>
      <c r="I32" s="30" t="s">
        <v>0</v>
      </c>
      <c r="J32" s="30">
        <v>60728.949999999983</v>
      </c>
      <c r="K32" s="30">
        <v>8854</v>
      </c>
      <c r="L32" s="30">
        <v>-538.29999999999995</v>
      </c>
      <c r="M32" s="30">
        <v>23227.850000000002</v>
      </c>
      <c r="N32" s="36">
        <f t="shared" si="0"/>
        <v>243460.45</v>
      </c>
    </row>
    <row r="33" spans="1:14" ht="15.75" customHeight="1" x14ac:dyDescent="0.25">
      <c r="A33" s="50">
        <v>42916</v>
      </c>
      <c r="B33" s="30">
        <v>129884.00000000001</v>
      </c>
      <c r="C33" s="30">
        <v>46633.1</v>
      </c>
      <c r="D33" s="30" t="s">
        <v>0</v>
      </c>
      <c r="E33" s="30">
        <v>25006.699999999997</v>
      </c>
      <c r="F33" s="30">
        <v>16830.100000000002</v>
      </c>
      <c r="G33" s="30">
        <v>4105.5</v>
      </c>
      <c r="H33" s="30">
        <v>2261.6</v>
      </c>
      <c r="I33" s="30" t="s">
        <v>0</v>
      </c>
      <c r="J33" s="30">
        <v>65065.700000000019</v>
      </c>
      <c r="K33" s="30">
        <v>8348.3000000000011</v>
      </c>
      <c r="L33" s="30">
        <v>-491.29999999999995</v>
      </c>
      <c r="M33" s="30">
        <v>34669</v>
      </c>
      <c r="N33" s="36">
        <f t="shared" si="0"/>
        <v>332312.7</v>
      </c>
    </row>
    <row r="34" spans="1:14" ht="15.75" customHeight="1" x14ac:dyDescent="0.25">
      <c r="A34" s="50">
        <v>43008</v>
      </c>
      <c r="B34" s="30">
        <v>89818.550000000017</v>
      </c>
      <c r="C34" s="30">
        <v>48789</v>
      </c>
      <c r="D34" s="30" t="s">
        <v>0</v>
      </c>
      <c r="E34" s="30">
        <v>4102.2999999999993</v>
      </c>
      <c r="F34" s="30">
        <v>18805.100000000002</v>
      </c>
      <c r="G34" s="30">
        <v>3389.05</v>
      </c>
      <c r="H34" s="30">
        <v>1309.8500000000001</v>
      </c>
      <c r="I34" s="30" t="s">
        <v>0</v>
      </c>
      <c r="J34" s="30">
        <v>62837.499999999985</v>
      </c>
      <c r="K34" s="30">
        <v>14036.8</v>
      </c>
      <c r="L34" s="30">
        <v>-34.5</v>
      </c>
      <c r="M34" s="30">
        <v>30847.1</v>
      </c>
      <c r="N34" s="36">
        <f t="shared" si="0"/>
        <v>273900.74999999994</v>
      </c>
    </row>
    <row r="35" spans="1:14" ht="15.75" customHeight="1" x14ac:dyDescent="0.25">
      <c r="A35" s="50">
        <v>43100</v>
      </c>
      <c r="B35" s="30">
        <v>95830.5</v>
      </c>
      <c r="C35" s="30">
        <v>53007.80000000001</v>
      </c>
      <c r="D35" s="30" t="s">
        <v>0</v>
      </c>
      <c r="E35" s="30">
        <v>4537.7</v>
      </c>
      <c r="F35" s="30">
        <v>21115.300000000003</v>
      </c>
      <c r="G35" s="30">
        <v>3149</v>
      </c>
      <c r="H35" s="30">
        <v>805.1</v>
      </c>
      <c r="I35" s="30" t="s">
        <v>0</v>
      </c>
      <c r="J35" s="30">
        <v>63998</v>
      </c>
      <c r="K35" s="30">
        <v>15875.800000000003</v>
      </c>
      <c r="L35" s="30">
        <v>67.2</v>
      </c>
      <c r="M35" s="30">
        <v>26472.399999999998</v>
      </c>
      <c r="N35" s="36">
        <f t="shared" si="0"/>
        <v>284858.8000000001</v>
      </c>
    </row>
    <row r="36" spans="1:14" ht="15.75" customHeight="1" x14ac:dyDescent="0.25">
      <c r="A36" s="50">
        <v>43190</v>
      </c>
      <c r="B36" s="30">
        <v>115279.00000000001</v>
      </c>
      <c r="C36" s="30">
        <v>58424.899999999994</v>
      </c>
      <c r="D36" s="30" t="s">
        <v>0</v>
      </c>
      <c r="E36" s="30">
        <v>5507.5</v>
      </c>
      <c r="F36" s="30">
        <v>19288.8</v>
      </c>
      <c r="G36" s="30">
        <v>3077.7000000000003</v>
      </c>
      <c r="H36" s="30">
        <v>390.8</v>
      </c>
      <c r="I36" s="30" t="s">
        <v>0</v>
      </c>
      <c r="J36" s="30">
        <v>67505.899999999994</v>
      </c>
      <c r="K36" s="30">
        <v>13386.600000000004</v>
      </c>
      <c r="L36" s="30">
        <v>-976.19999999999993</v>
      </c>
      <c r="M36" s="30">
        <v>30357.999999999993</v>
      </c>
      <c r="N36" s="36">
        <f t="shared" ref="N36:N41" si="1">SUM(B36:M36)</f>
        <v>312242.99999999994</v>
      </c>
    </row>
    <row r="37" spans="1:14" ht="15.75" customHeight="1" x14ac:dyDescent="0.25">
      <c r="A37" s="50">
        <v>43281</v>
      </c>
      <c r="B37" s="30">
        <v>103145.20000000001</v>
      </c>
      <c r="C37" s="30">
        <v>58705.4</v>
      </c>
      <c r="D37" s="30" t="s">
        <v>0</v>
      </c>
      <c r="E37" s="30">
        <v>4937.8999999999996</v>
      </c>
      <c r="F37" s="30">
        <v>27718.5</v>
      </c>
      <c r="G37" s="30">
        <v>3010.5</v>
      </c>
      <c r="H37" s="30">
        <v>148.6</v>
      </c>
      <c r="I37" s="30" t="s">
        <v>0</v>
      </c>
      <c r="J37" s="30">
        <v>68949.100000000006</v>
      </c>
      <c r="K37" s="30">
        <v>15761.200000000004</v>
      </c>
      <c r="L37" s="30">
        <v>143.5</v>
      </c>
      <c r="M37" s="30">
        <v>29702.299999999996</v>
      </c>
      <c r="N37" s="36">
        <f t="shared" si="1"/>
        <v>312222.2</v>
      </c>
    </row>
    <row r="38" spans="1:14" ht="15.75" customHeight="1" x14ac:dyDescent="0.25">
      <c r="A38" s="50">
        <v>43373</v>
      </c>
      <c r="B38" s="30">
        <v>104236.6</v>
      </c>
      <c r="C38" s="30">
        <v>59753.9</v>
      </c>
      <c r="D38" s="30" t="s">
        <v>0</v>
      </c>
      <c r="E38" s="30">
        <v>7248.8</v>
      </c>
      <c r="F38" s="30">
        <v>31349.3</v>
      </c>
      <c r="G38" s="30">
        <v>1826.7</v>
      </c>
      <c r="H38" s="30">
        <v>0</v>
      </c>
      <c r="I38" s="30">
        <v>291.60000000000002</v>
      </c>
      <c r="J38" s="30">
        <v>68790</v>
      </c>
      <c r="K38" s="30">
        <v>21410.200000000004</v>
      </c>
      <c r="L38" s="30">
        <v>-304.7</v>
      </c>
      <c r="M38" s="30">
        <v>36692.10000000002</v>
      </c>
      <c r="N38" s="36">
        <f t="shared" si="1"/>
        <v>331294.50000000006</v>
      </c>
    </row>
    <row r="39" spans="1:14" ht="15.75" customHeight="1" x14ac:dyDescent="0.25">
      <c r="A39" s="50">
        <v>43465</v>
      </c>
      <c r="B39" s="30">
        <v>113034.99999999996</v>
      </c>
      <c r="C39" s="30">
        <v>64527.3</v>
      </c>
      <c r="D39" s="30" t="s">
        <v>0</v>
      </c>
      <c r="E39" s="30">
        <v>7802.7999999999993</v>
      </c>
      <c r="F39" s="30">
        <v>29806.699999999997</v>
      </c>
      <c r="G39" s="30">
        <v>2858.9</v>
      </c>
      <c r="H39" s="30">
        <v>40.5</v>
      </c>
      <c r="I39" s="30" t="s">
        <v>0</v>
      </c>
      <c r="J39" s="30">
        <v>69995.8</v>
      </c>
      <c r="K39" s="30">
        <v>16590.900000000005</v>
      </c>
      <c r="L39" s="30">
        <v>88.300000000000011</v>
      </c>
      <c r="M39" s="30">
        <v>41665.200000000135</v>
      </c>
      <c r="N39" s="36">
        <f t="shared" si="1"/>
        <v>346411.40000000008</v>
      </c>
    </row>
    <row r="40" spans="1:14" ht="15.75" customHeight="1" x14ac:dyDescent="0.25">
      <c r="A40" s="50">
        <v>43555</v>
      </c>
      <c r="B40" s="30">
        <v>111655.19999999997</v>
      </c>
      <c r="C40" s="30">
        <v>57679.899999999994</v>
      </c>
      <c r="D40" s="30" t="s">
        <v>0</v>
      </c>
      <c r="E40" s="30">
        <v>29885.300000000003</v>
      </c>
      <c r="F40" s="30">
        <v>29752.7</v>
      </c>
      <c r="G40" s="30">
        <v>3092.6</v>
      </c>
      <c r="H40" s="30" t="s">
        <v>0</v>
      </c>
      <c r="I40" s="30" t="s">
        <v>0</v>
      </c>
      <c r="J40" s="30">
        <v>89329.600000000006</v>
      </c>
      <c r="K40" s="30">
        <v>12395.100000000002</v>
      </c>
      <c r="L40" s="30">
        <v>-128.69999999999999</v>
      </c>
      <c r="M40" s="30">
        <v>44566.200000000004</v>
      </c>
      <c r="N40" s="36">
        <f t="shared" si="1"/>
        <v>378227.89999999997</v>
      </c>
    </row>
    <row r="41" spans="1:14" ht="15.75" customHeight="1" x14ac:dyDescent="0.25">
      <c r="A41" s="50">
        <v>43646</v>
      </c>
      <c r="B41" s="30">
        <v>120291.69999999998</v>
      </c>
      <c r="C41" s="30">
        <v>69462.600000000006</v>
      </c>
      <c r="D41" s="30" t="s">
        <v>0</v>
      </c>
      <c r="E41" s="30">
        <v>9507.8000000000011</v>
      </c>
      <c r="F41" s="30">
        <v>37939.1</v>
      </c>
      <c r="G41" s="30">
        <v>2472.8000000000002</v>
      </c>
      <c r="H41" s="30">
        <v>0</v>
      </c>
      <c r="I41" s="30">
        <v>0</v>
      </c>
      <c r="J41" s="30">
        <v>92599.6</v>
      </c>
      <c r="K41" s="30">
        <v>14173.800000000001</v>
      </c>
      <c r="L41" s="30">
        <v>-757.00000000000011</v>
      </c>
      <c r="M41" s="30">
        <v>57180.4</v>
      </c>
      <c r="N41" s="36">
        <f t="shared" si="1"/>
        <v>402870.8</v>
      </c>
    </row>
    <row r="42" spans="1:14" x14ac:dyDescent="0.25">
      <c r="A42" s="51" t="s">
        <v>42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</row>
    <row r="43" spans="1:14" x14ac:dyDescent="0.25">
      <c r="B43" s="37"/>
      <c r="C43" s="37"/>
      <c r="D43" s="37"/>
      <c r="E43" s="37"/>
      <c r="F43" s="37"/>
      <c r="G43" s="37"/>
      <c r="H43" s="38"/>
      <c r="I43" s="37"/>
      <c r="J43" s="38"/>
      <c r="K43" s="38"/>
      <c r="L43" s="38"/>
      <c r="M43" s="38"/>
      <c r="N43" s="38"/>
    </row>
  </sheetData>
  <mergeCells count="2">
    <mergeCell ref="A4:N4"/>
    <mergeCell ref="A42:N42"/>
  </mergeCells>
  <hyperlinks>
    <hyperlink ref="A1" location="Contents!A1" display="Return to the Contents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17"/>
  <sheetViews>
    <sheetView workbookViewId="0">
      <pane xSplit="1" ySplit="6" topLeftCell="G10" activePane="bottomRight" state="frozen"/>
      <selection pane="topRight" activeCell="B1" sqref="B1"/>
      <selection pane="bottomLeft" activeCell="A7" sqref="A7"/>
      <selection pane="bottomRight" activeCell="A9" sqref="A9"/>
    </sheetView>
  </sheetViews>
  <sheetFormatPr defaultColWidth="11.5546875" defaultRowHeight="15.75" x14ac:dyDescent="0.25"/>
  <cols>
    <col min="1" max="1" width="26.6640625" style="22" customWidth="1"/>
    <col min="2" max="4" width="12.21875" style="22" customWidth="1"/>
    <col min="5" max="5" width="10.5546875" style="22" customWidth="1"/>
    <col min="6" max="6" width="14.21875" style="22" customWidth="1"/>
    <col min="7" max="7" width="14.77734375" style="22" customWidth="1"/>
    <col min="8" max="8" width="16.88671875" style="22" customWidth="1"/>
    <col min="9" max="9" width="18" style="22" customWidth="1"/>
    <col min="10" max="10" width="19.33203125" style="22" customWidth="1"/>
    <col min="11" max="11" width="12.44140625" style="22" customWidth="1"/>
    <col min="12" max="12" width="20.21875" style="22" customWidth="1"/>
    <col min="13" max="13" width="14.5546875" style="22" customWidth="1"/>
    <col min="14" max="14" width="18.6640625" style="22" customWidth="1"/>
    <col min="15" max="16384" width="11.5546875" style="22"/>
  </cols>
  <sheetData>
    <row r="1" spans="1:14" x14ac:dyDescent="0.25">
      <c r="A1" s="19" t="s">
        <v>25</v>
      </c>
      <c r="B1" s="20"/>
      <c r="C1" s="20"/>
      <c r="D1" s="20"/>
      <c r="E1" s="20"/>
      <c r="F1" s="20"/>
      <c r="G1" s="20"/>
      <c r="H1" s="21"/>
      <c r="I1" s="20"/>
      <c r="J1" s="21"/>
      <c r="K1" s="21"/>
      <c r="L1" s="21"/>
      <c r="M1" s="21"/>
      <c r="N1" s="15" t="s">
        <v>8</v>
      </c>
    </row>
    <row r="2" spans="1:14" x14ac:dyDescent="0.25">
      <c r="A2" s="23"/>
      <c r="B2" s="24"/>
      <c r="C2" s="24"/>
      <c r="D2" s="24"/>
      <c r="E2" s="24"/>
      <c r="F2" s="24"/>
      <c r="G2" s="24"/>
      <c r="H2" s="25"/>
      <c r="I2" s="24"/>
      <c r="J2" s="25"/>
      <c r="K2" s="25"/>
      <c r="L2" s="25"/>
      <c r="M2" s="25"/>
      <c r="N2" s="25"/>
    </row>
    <row r="3" spans="1:14" x14ac:dyDescent="0.25">
      <c r="A3" s="26"/>
      <c r="B3" s="27"/>
      <c r="C3" s="27"/>
      <c r="D3" s="27"/>
      <c r="E3" s="27"/>
      <c r="F3" s="27"/>
      <c r="G3" s="27"/>
      <c r="H3" s="28"/>
      <c r="I3" s="27"/>
      <c r="J3" s="28"/>
      <c r="K3" s="28"/>
      <c r="L3" s="28"/>
      <c r="M3" s="28"/>
      <c r="N3" s="15"/>
    </row>
    <row r="4" spans="1:14" s="29" customFormat="1" ht="18.75" x14ac:dyDescent="0.3">
      <c r="A4" s="53" t="s">
        <v>24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s="29" customFormat="1" ht="18.75" x14ac:dyDescent="0.3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s="35" customFormat="1" ht="134.25" customHeight="1" x14ac:dyDescent="0.25">
      <c r="A6" s="39" t="s">
        <v>43</v>
      </c>
      <c r="B6" s="40" t="s">
        <v>9</v>
      </c>
      <c r="C6" s="40" t="s">
        <v>10</v>
      </c>
      <c r="D6" s="40" t="s">
        <v>11</v>
      </c>
      <c r="E6" s="40" t="s">
        <v>12</v>
      </c>
      <c r="F6" s="41" t="s">
        <v>13</v>
      </c>
      <c r="G6" s="41" t="s">
        <v>14</v>
      </c>
      <c r="H6" s="41" t="s">
        <v>15</v>
      </c>
      <c r="I6" s="41" t="s">
        <v>17</v>
      </c>
      <c r="J6" s="42" t="s">
        <v>18</v>
      </c>
      <c r="K6" s="42" t="s">
        <v>19</v>
      </c>
      <c r="L6" s="42" t="s">
        <v>20</v>
      </c>
      <c r="M6" s="42" t="s">
        <v>21</v>
      </c>
      <c r="N6" s="43" t="s">
        <v>22</v>
      </c>
    </row>
    <row r="7" spans="1:14" ht="15.75" customHeight="1" x14ac:dyDescent="0.25">
      <c r="A7" s="44">
        <v>2010</v>
      </c>
      <c r="B7" s="30">
        <v>17477.2</v>
      </c>
      <c r="C7" s="30">
        <v>10707.699999999997</v>
      </c>
      <c r="D7" s="30" t="s">
        <v>0</v>
      </c>
      <c r="E7" s="30">
        <v>774.09999999999991</v>
      </c>
      <c r="F7" s="30">
        <v>19735.600000000002</v>
      </c>
      <c r="G7" s="30">
        <v>1247</v>
      </c>
      <c r="H7" s="30">
        <v>423</v>
      </c>
      <c r="I7" s="30" t="s">
        <v>0</v>
      </c>
      <c r="J7" s="30">
        <v>11708</v>
      </c>
      <c r="K7" s="30">
        <v>2129</v>
      </c>
      <c r="L7" s="30">
        <v>-12.8</v>
      </c>
      <c r="M7" s="30">
        <v>6738.5999999999985</v>
      </c>
      <c r="N7" s="36">
        <f>SUM(B7:M7)</f>
        <v>70927.399999999994</v>
      </c>
    </row>
    <row r="8" spans="1:14" ht="15.75" customHeight="1" x14ac:dyDescent="0.25">
      <c r="A8" s="44">
        <v>2011</v>
      </c>
      <c r="B8" s="30">
        <v>24023.566666666669</v>
      </c>
      <c r="C8" s="30">
        <v>15337.8</v>
      </c>
      <c r="D8" s="30" t="s">
        <v>0</v>
      </c>
      <c r="E8" s="30">
        <v>2508.6666666666665</v>
      </c>
      <c r="F8" s="30">
        <v>20111.7</v>
      </c>
      <c r="G8" s="30">
        <v>428</v>
      </c>
      <c r="H8" s="30">
        <v>210.4</v>
      </c>
      <c r="I8" s="30" t="s">
        <v>0</v>
      </c>
      <c r="J8" s="30">
        <v>15616.799999999997</v>
      </c>
      <c r="K8" s="30">
        <v>3200.0000000000009</v>
      </c>
      <c r="L8" s="30">
        <v>-7.9999999999999991</v>
      </c>
      <c r="M8" s="30">
        <v>4660.4666666666662</v>
      </c>
      <c r="N8" s="36">
        <f>SUM(B8:M8)</f>
        <v>86089.4</v>
      </c>
    </row>
    <row r="9" spans="1:14" ht="15.75" customHeight="1" x14ac:dyDescent="0.25">
      <c r="A9" s="44">
        <v>2012</v>
      </c>
      <c r="B9" s="30">
        <v>20835.7</v>
      </c>
      <c r="C9" s="30">
        <v>43326.7</v>
      </c>
      <c r="D9" s="30">
        <v>6849.1</v>
      </c>
      <c r="E9" s="30">
        <v>1939.2</v>
      </c>
      <c r="F9" s="30">
        <v>12709.8</v>
      </c>
      <c r="G9" s="30">
        <v>1265.8</v>
      </c>
      <c r="H9" s="30">
        <v>460</v>
      </c>
      <c r="I9" s="30" t="s">
        <v>0</v>
      </c>
      <c r="J9" s="30">
        <v>26146.1</v>
      </c>
      <c r="K9" s="30">
        <v>5269.2</v>
      </c>
      <c r="L9" s="30">
        <v>32</v>
      </c>
      <c r="M9" s="30">
        <v>21870.900000000005</v>
      </c>
      <c r="N9" s="36">
        <f t="shared" ref="N9:N15" si="0">SUM(B9:M9)</f>
        <v>140704.5</v>
      </c>
    </row>
    <row r="10" spans="1:14" ht="15.75" customHeight="1" x14ac:dyDescent="0.25">
      <c r="A10" s="44">
        <v>2013</v>
      </c>
      <c r="B10" s="30">
        <v>26715.3</v>
      </c>
      <c r="C10" s="30">
        <v>50051.899999999994</v>
      </c>
      <c r="D10" s="30" t="s">
        <v>0</v>
      </c>
      <c r="E10" s="30">
        <v>2468.8999999999996</v>
      </c>
      <c r="F10" s="30">
        <v>10672.1</v>
      </c>
      <c r="G10" s="30">
        <v>1718.7</v>
      </c>
      <c r="H10" s="30">
        <v>378.2</v>
      </c>
      <c r="I10" s="30">
        <v>97.2</v>
      </c>
      <c r="J10" s="30">
        <v>31664.9</v>
      </c>
      <c r="K10" s="30">
        <v>8468.6</v>
      </c>
      <c r="L10" s="30">
        <v>3.3999999999999915</v>
      </c>
      <c r="M10" s="30">
        <v>14222.500000000002</v>
      </c>
      <c r="N10" s="36">
        <f t="shared" si="0"/>
        <v>146461.69999999998</v>
      </c>
    </row>
    <row r="11" spans="1:14" ht="15.75" customHeight="1" x14ac:dyDescent="0.25">
      <c r="A11" s="44">
        <v>2014</v>
      </c>
      <c r="B11" s="30">
        <v>37258.599999999991</v>
      </c>
      <c r="C11" s="30">
        <v>59038.099999999984</v>
      </c>
      <c r="D11" s="30" t="s">
        <v>0</v>
      </c>
      <c r="E11" s="30">
        <v>3260</v>
      </c>
      <c r="F11" s="30">
        <v>15591.699999999999</v>
      </c>
      <c r="G11" s="30">
        <v>2765.8</v>
      </c>
      <c r="H11" s="30">
        <v>590.1</v>
      </c>
      <c r="I11" s="30">
        <v>48.6</v>
      </c>
      <c r="J11" s="30">
        <v>39132.200000000004</v>
      </c>
      <c r="K11" s="30">
        <v>9426.1999999999971</v>
      </c>
      <c r="L11" s="30">
        <v>519</v>
      </c>
      <c r="M11" s="30">
        <v>13272.8</v>
      </c>
      <c r="N11" s="36">
        <f t="shared" si="0"/>
        <v>180903.09999999998</v>
      </c>
    </row>
    <row r="12" spans="1:14" ht="15.75" customHeight="1" x14ac:dyDescent="0.25">
      <c r="A12" s="44">
        <v>2015</v>
      </c>
      <c r="B12" s="30">
        <v>29253.600000000002</v>
      </c>
      <c r="C12" s="30">
        <v>74216.599999999991</v>
      </c>
      <c r="D12" s="30" t="s">
        <v>0</v>
      </c>
      <c r="E12" s="30">
        <v>2161.1</v>
      </c>
      <c r="F12" s="30">
        <v>15601.8</v>
      </c>
      <c r="G12" s="30">
        <v>2163.6999999999998</v>
      </c>
      <c r="H12" s="30">
        <v>257.2</v>
      </c>
      <c r="I12" s="30" t="s">
        <v>0</v>
      </c>
      <c r="J12" s="30">
        <v>47399.6</v>
      </c>
      <c r="K12" s="30">
        <v>11709.299999999997</v>
      </c>
      <c r="L12" s="30">
        <v>-71.400000000000006</v>
      </c>
      <c r="M12" s="30">
        <v>12224.6</v>
      </c>
      <c r="N12" s="36">
        <f t="shared" si="0"/>
        <v>194916.1</v>
      </c>
    </row>
    <row r="13" spans="1:14" ht="15.75" customHeight="1" x14ac:dyDescent="0.25">
      <c r="A13" s="44">
        <v>2016</v>
      </c>
      <c r="B13" s="30">
        <v>76525.799999999988</v>
      </c>
      <c r="C13" s="30">
        <v>38875.399999999994</v>
      </c>
      <c r="D13" s="30" t="s">
        <v>0</v>
      </c>
      <c r="E13" s="30">
        <v>4589.6000000000004</v>
      </c>
      <c r="F13" s="30">
        <v>13345.800000000001</v>
      </c>
      <c r="G13" s="30">
        <v>1789.9</v>
      </c>
      <c r="H13" s="30">
        <v>622.29999999999995</v>
      </c>
      <c r="I13" s="30" t="s">
        <v>0</v>
      </c>
      <c r="J13" s="30">
        <v>53129.600000000006</v>
      </c>
      <c r="K13" s="30">
        <v>15030.800000000003</v>
      </c>
      <c r="L13" s="30">
        <v>31.9</v>
      </c>
      <c r="M13" s="30">
        <v>22702.599999999991</v>
      </c>
      <c r="N13" s="36">
        <f t="shared" si="0"/>
        <v>226643.69999999995</v>
      </c>
    </row>
    <row r="14" spans="1:14" ht="15.75" customHeight="1" x14ac:dyDescent="0.25">
      <c r="A14" s="44">
        <v>2017</v>
      </c>
      <c r="B14" s="30">
        <v>95830.5</v>
      </c>
      <c r="C14" s="30">
        <v>53007.80000000001</v>
      </c>
      <c r="D14" s="30" t="s">
        <v>0</v>
      </c>
      <c r="E14" s="30">
        <v>4537.7</v>
      </c>
      <c r="F14" s="30">
        <v>21115.300000000003</v>
      </c>
      <c r="G14" s="30">
        <v>3149</v>
      </c>
      <c r="H14" s="30">
        <v>805.1</v>
      </c>
      <c r="I14" s="30" t="s">
        <v>0</v>
      </c>
      <c r="J14" s="30">
        <v>63998</v>
      </c>
      <c r="K14" s="30">
        <v>15875.800000000003</v>
      </c>
      <c r="L14" s="30">
        <v>67.2</v>
      </c>
      <c r="M14" s="30">
        <v>26472.399999999998</v>
      </c>
      <c r="N14" s="36">
        <f t="shared" si="0"/>
        <v>284858.8000000001</v>
      </c>
    </row>
    <row r="15" spans="1:14" ht="15.75" customHeight="1" x14ac:dyDescent="0.25">
      <c r="A15" s="44">
        <v>2018</v>
      </c>
      <c r="B15" s="30">
        <v>113034.99999999996</v>
      </c>
      <c r="C15" s="30">
        <v>64527.3</v>
      </c>
      <c r="D15" s="30" t="s">
        <v>0</v>
      </c>
      <c r="E15" s="30">
        <v>7802.7999999999993</v>
      </c>
      <c r="F15" s="30">
        <v>29806.699999999997</v>
      </c>
      <c r="G15" s="30">
        <v>2858.9</v>
      </c>
      <c r="H15" s="30">
        <v>40.5</v>
      </c>
      <c r="I15" s="30" t="s">
        <v>0</v>
      </c>
      <c r="J15" s="30">
        <v>69995.8</v>
      </c>
      <c r="K15" s="30">
        <v>16590.900000000005</v>
      </c>
      <c r="L15" s="30">
        <v>88.300000000000011</v>
      </c>
      <c r="M15" s="30">
        <v>41665.200000000135</v>
      </c>
      <c r="N15" s="36">
        <f t="shared" si="0"/>
        <v>346411.40000000008</v>
      </c>
    </row>
    <row r="16" spans="1:14" x14ac:dyDescent="0.25">
      <c r="A16" s="51" t="s">
        <v>42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2:14" x14ac:dyDescent="0.25">
      <c r="B17" s="37"/>
      <c r="C17" s="37"/>
      <c r="D17" s="37"/>
      <c r="E17" s="37"/>
      <c r="F17" s="37"/>
      <c r="G17" s="37"/>
      <c r="H17" s="38"/>
      <c r="I17" s="37"/>
      <c r="J17" s="38"/>
      <c r="K17" s="38"/>
      <c r="L17" s="38"/>
      <c r="M17" s="38"/>
      <c r="N17" s="38"/>
    </row>
  </sheetData>
  <mergeCells count="2">
    <mergeCell ref="A4:N4"/>
    <mergeCell ref="A16:N16"/>
  </mergeCells>
  <hyperlinks>
    <hyperlink ref="A1" location="Contents!A1" display="Return to the Content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Monthly</vt:lpstr>
      <vt:lpstr>Quarterly</vt:lpstr>
      <vt:lpstr>Annual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Computel</dc:creator>
  <cp:lastModifiedBy>Yvette NDACAYISABA</cp:lastModifiedBy>
  <cp:lastPrinted>2016-09-27T08:06:34Z</cp:lastPrinted>
  <dcterms:created xsi:type="dcterms:W3CDTF">2000-09-11T06:53:43Z</dcterms:created>
  <dcterms:modified xsi:type="dcterms:W3CDTF">2019-11-12T13:43:48Z</dcterms:modified>
</cp:coreProperties>
</file>