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9630" windowHeight="5160" tabRatio="604"/>
  </bookViews>
  <sheets>
    <sheet name="ii6-1sitfinactif" sheetId="1" r:id="rId1"/>
  </sheets>
  <definedNames>
    <definedName name="_xlnm.Print_Area" localSheetId="0">'ii6-1sitfinactif'!$A$1:$U$157</definedName>
    <definedName name="Zone_impres_MI">'ii6-1sitfinactif'!$A$1:$U$154</definedName>
  </definedNames>
  <calcPr calcId="145621"/>
</workbook>
</file>

<file path=xl/calcChain.xml><?xml version="1.0" encoding="utf-8"?>
<calcChain xmlns="http://schemas.openxmlformats.org/spreadsheetml/2006/main">
  <c r="T44" i="1" l="1"/>
  <c r="U44" i="1" s="1"/>
  <c r="U39" i="1" l="1"/>
  <c r="U40" i="1"/>
  <c r="U41" i="1"/>
  <c r="U42" i="1"/>
  <c r="U64" i="1"/>
  <c r="U77" i="1"/>
  <c r="U90" i="1"/>
  <c r="U29" i="1"/>
  <c r="T127" i="1"/>
  <c r="U127" i="1" s="1"/>
  <c r="T117" i="1"/>
  <c r="U117" i="1" s="1"/>
  <c r="T118" i="1"/>
  <c r="U118" i="1" s="1"/>
  <c r="T119" i="1"/>
  <c r="U119" i="1" s="1"/>
  <c r="T120" i="1"/>
  <c r="U120" i="1" s="1"/>
  <c r="T121" i="1"/>
  <c r="U121" i="1" s="1"/>
  <c r="T122" i="1"/>
  <c r="U122" i="1" s="1"/>
  <c r="T123" i="1"/>
  <c r="U123" i="1" s="1"/>
  <c r="T124" i="1"/>
  <c r="U124" i="1" s="1"/>
  <c r="T125" i="1"/>
  <c r="U125" i="1" s="1"/>
  <c r="T126" i="1"/>
  <c r="U126" i="1" s="1"/>
  <c r="T128" i="1"/>
  <c r="U128" i="1" s="1"/>
  <c r="S28" i="1" l="1"/>
  <c r="N28" i="1"/>
  <c r="D28" i="1"/>
  <c r="S37" i="1"/>
  <c r="N37" i="1"/>
  <c r="D37" i="1"/>
  <c r="S36" i="1"/>
  <c r="N36" i="1"/>
  <c r="D36" i="1"/>
  <c r="S27" i="1"/>
  <c r="N27" i="1"/>
  <c r="D27" i="1"/>
  <c r="S26" i="1"/>
  <c r="N26" i="1"/>
  <c r="D26" i="1"/>
  <c r="S25" i="1"/>
  <c r="N25" i="1"/>
  <c r="D25" i="1"/>
  <c r="S24" i="1"/>
  <c r="N24" i="1"/>
  <c r="D24" i="1"/>
  <c r="T27" i="1" l="1"/>
  <c r="T37" i="1"/>
  <c r="U37" i="1" s="1"/>
  <c r="T25" i="1"/>
  <c r="U25" i="1" s="1"/>
  <c r="T24" i="1"/>
  <c r="T26" i="1"/>
  <c r="U27" i="1"/>
  <c r="T36" i="1"/>
  <c r="U36" i="1" s="1"/>
  <c r="T28" i="1"/>
  <c r="U28" i="1" s="1"/>
  <c r="U26" i="1"/>
  <c r="U24" i="1"/>
  <c r="S53" i="1" l="1"/>
  <c r="S54" i="1"/>
  <c r="S55" i="1"/>
  <c r="S56" i="1"/>
  <c r="S57" i="1"/>
  <c r="S58" i="1"/>
  <c r="S59" i="1"/>
  <c r="S60" i="1"/>
  <c r="S61" i="1"/>
  <c r="S62" i="1"/>
  <c r="S63" i="1"/>
  <c r="S65" i="1"/>
  <c r="S66" i="1"/>
  <c r="S67" i="1"/>
  <c r="S68" i="1"/>
  <c r="S69" i="1"/>
  <c r="S70" i="1"/>
  <c r="S71" i="1"/>
  <c r="S72" i="1"/>
  <c r="S73" i="1"/>
  <c r="S74" i="1"/>
  <c r="S75" i="1"/>
  <c r="S76" i="1"/>
  <c r="S78" i="1"/>
  <c r="S79" i="1"/>
  <c r="S80" i="1"/>
  <c r="S81" i="1"/>
  <c r="S82" i="1"/>
  <c r="S83" i="1"/>
  <c r="S84" i="1"/>
  <c r="S85" i="1"/>
  <c r="S86" i="1"/>
  <c r="S87" i="1"/>
  <c r="S88" i="1"/>
  <c r="S89" i="1"/>
  <c r="S91" i="1"/>
  <c r="S92" i="1"/>
  <c r="S93" i="1"/>
  <c r="S94" i="1"/>
  <c r="S95" i="1"/>
  <c r="S96" i="1"/>
  <c r="S97" i="1"/>
  <c r="S98" i="1"/>
  <c r="S99" i="1"/>
  <c r="S100" i="1"/>
  <c r="S101" i="1"/>
  <c r="S102" i="1"/>
  <c r="S104" i="1"/>
  <c r="S105" i="1"/>
  <c r="S106" i="1"/>
  <c r="S107" i="1"/>
  <c r="S108" i="1"/>
  <c r="S109" i="1"/>
  <c r="S110" i="1"/>
  <c r="S111" i="1"/>
  <c r="S112" i="1"/>
  <c r="S113" i="1"/>
  <c r="S114" i="1"/>
  <c r="S115" i="1"/>
  <c r="N53" i="1"/>
  <c r="N54" i="1"/>
  <c r="N55" i="1"/>
  <c r="N56" i="1"/>
  <c r="N57" i="1"/>
  <c r="N58" i="1"/>
  <c r="N59" i="1"/>
  <c r="N60" i="1"/>
  <c r="N61" i="1"/>
  <c r="N62" i="1"/>
  <c r="N63" i="1"/>
  <c r="N65" i="1"/>
  <c r="N66" i="1"/>
  <c r="N67" i="1"/>
  <c r="N68" i="1"/>
  <c r="N69" i="1"/>
  <c r="N70" i="1"/>
  <c r="N71" i="1"/>
  <c r="N72" i="1"/>
  <c r="N73" i="1"/>
  <c r="N74" i="1"/>
  <c r="N75" i="1"/>
  <c r="N76" i="1"/>
  <c r="N78" i="1"/>
  <c r="N79" i="1"/>
  <c r="N80" i="1"/>
  <c r="N81" i="1"/>
  <c r="N82" i="1"/>
  <c r="N83" i="1"/>
  <c r="N84" i="1"/>
  <c r="N85" i="1"/>
  <c r="N86" i="1"/>
  <c r="N87" i="1"/>
  <c r="N88" i="1"/>
  <c r="N89" i="1"/>
  <c r="N91" i="1"/>
  <c r="N92" i="1"/>
  <c r="N93" i="1"/>
  <c r="N94" i="1"/>
  <c r="N95" i="1"/>
  <c r="N96" i="1"/>
  <c r="N97" i="1"/>
  <c r="N98" i="1"/>
  <c r="N99" i="1"/>
  <c r="N100" i="1"/>
  <c r="N101" i="1"/>
  <c r="N102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D53" i="1"/>
  <c r="D54" i="1"/>
  <c r="D55" i="1"/>
  <c r="D56" i="1"/>
  <c r="D57" i="1"/>
  <c r="D58" i="1"/>
  <c r="D59" i="1"/>
  <c r="D60" i="1"/>
  <c r="D61" i="1"/>
  <c r="D62" i="1"/>
  <c r="D63" i="1"/>
  <c r="D65" i="1"/>
  <c r="D66" i="1"/>
  <c r="D67" i="1"/>
  <c r="D68" i="1"/>
  <c r="D69" i="1"/>
  <c r="D70" i="1"/>
  <c r="D71" i="1"/>
  <c r="D72" i="1"/>
  <c r="D73" i="1"/>
  <c r="D74" i="1"/>
  <c r="D75" i="1"/>
  <c r="D76" i="1"/>
  <c r="D78" i="1"/>
  <c r="D79" i="1"/>
  <c r="D80" i="1"/>
  <c r="D81" i="1"/>
  <c r="D82" i="1"/>
  <c r="D83" i="1"/>
  <c r="D84" i="1"/>
  <c r="D85" i="1"/>
  <c r="D86" i="1"/>
  <c r="D87" i="1"/>
  <c r="D88" i="1"/>
  <c r="D89" i="1"/>
  <c r="D91" i="1"/>
  <c r="D92" i="1"/>
  <c r="D93" i="1"/>
  <c r="D94" i="1"/>
  <c r="D95" i="1"/>
  <c r="D96" i="1"/>
  <c r="D97" i="1"/>
  <c r="D98" i="1"/>
  <c r="D99" i="1"/>
  <c r="D100" i="1"/>
  <c r="D101" i="1"/>
  <c r="D102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T114" i="1" l="1"/>
  <c r="U114" i="1" s="1"/>
  <c r="T112" i="1"/>
  <c r="U112" i="1" s="1"/>
  <c r="T110" i="1"/>
  <c r="U110" i="1" s="1"/>
  <c r="T106" i="1"/>
  <c r="U106" i="1" s="1"/>
  <c r="T104" i="1"/>
  <c r="U104" i="1" s="1"/>
  <c r="T101" i="1"/>
  <c r="U101" i="1" s="1"/>
  <c r="T99" i="1"/>
  <c r="U99" i="1" s="1"/>
  <c r="T97" i="1"/>
  <c r="U97" i="1" s="1"/>
  <c r="T95" i="1"/>
  <c r="U95" i="1" s="1"/>
  <c r="T93" i="1"/>
  <c r="U93" i="1" s="1"/>
  <c r="T91" i="1"/>
  <c r="U91" i="1" s="1"/>
  <c r="T88" i="1"/>
  <c r="U88" i="1" s="1"/>
  <c r="T86" i="1"/>
  <c r="T84" i="1"/>
  <c r="U84" i="1" s="1"/>
  <c r="T82" i="1"/>
  <c r="U82" i="1" s="1"/>
  <c r="T80" i="1"/>
  <c r="U80" i="1" s="1"/>
  <c r="T78" i="1"/>
  <c r="T75" i="1"/>
  <c r="U75" i="1" s="1"/>
  <c r="T73" i="1"/>
  <c r="U73" i="1" s="1"/>
  <c r="T71" i="1"/>
  <c r="U71" i="1" s="1"/>
  <c r="T69" i="1"/>
  <c r="T67" i="1"/>
  <c r="U67" i="1" s="1"/>
  <c r="T65" i="1"/>
  <c r="U65" i="1" s="1"/>
  <c r="T62" i="1"/>
  <c r="U62" i="1" s="1"/>
  <c r="T60" i="1"/>
  <c r="T58" i="1"/>
  <c r="U58" i="1" s="1"/>
  <c r="T56" i="1"/>
  <c r="U56" i="1" s="1"/>
  <c r="T54" i="1"/>
  <c r="U54" i="1" s="1"/>
  <c r="U86" i="1"/>
  <c r="U78" i="1"/>
  <c r="U69" i="1"/>
  <c r="U60" i="1"/>
  <c r="T108" i="1"/>
  <c r="U108" i="1" s="1"/>
  <c r="T115" i="1"/>
  <c r="U115" i="1" s="1"/>
  <c r="T113" i="1"/>
  <c r="U113" i="1" s="1"/>
  <c r="T111" i="1"/>
  <c r="U111" i="1" s="1"/>
  <c r="T109" i="1"/>
  <c r="U109" i="1" s="1"/>
  <c r="T107" i="1"/>
  <c r="U107" i="1" s="1"/>
  <c r="T105" i="1"/>
  <c r="U105" i="1" s="1"/>
  <c r="T102" i="1"/>
  <c r="U102" i="1" s="1"/>
  <c r="T100" i="1"/>
  <c r="U100" i="1" s="1"/>
  <c r="T98" i="1"/>
  <c r="U98" i="1" s="1"/>
  <c r="T96" i="1"/>
  <c r="U96" i="1" s="1"/>
  <c r="T94" i="1"/>
  <c r="U94" i="1" s="1"/>
  <c r="T92" i="1"/>
  <c r="U92" i="1" s="1"/>
  <c r="T89" i="1"/>
  <c r="U89" i="1" s="1"/>
  <c r="T87" i="1"/>
  <c r="U87" i="1" s="1"/>
  <c r="T85" i="1"/>
  <c r="U85" i="1" s="1"/>
  <c r="T83" i="1"/>
  <c r="U83" i="1" s="1"/>
  <c r="T81" i="1"/>
  <c r="U81" i="1" s="1"/>
  <c r="T79" i="1"/>
  <c r="U79" i="1" s="1"/>
  <c r="T76" i="1"/>
  <c r="U76" i="1" s="1"/>
  <c r="T74" i="1"/>
  <c r="U74" i="1" s="1"/>
  <c r="T72" i="1"/>
  <c r="U72" i="1" s="1"/>
  <c r="T70" i="1"/>
  <c r="U70" i="1" s="1"/>
  <c r="T68" i="1"/>
  <c r="U68" i="1" s="1"/>
  <c r="T66" i="1"/>
  <c r="U66" i="1" s="1"/>
  <c r="T63" i="1"/>
  <c r="U63" i="1" s="1"/>
  <c r="T61" i="1"/>
  <c r="U61" i="1" s="1"/>
  <c r="T59" i="1"/>
  <c r="U59" i="1" s="1"/>
  <c r="T57" i="1"/>
  <c r="U57" i="1" s="1"/>
  <c r="T55" i="1"/>
  <c r="U55" i="1" s="1"/>
  <c r="T53" i="1"/>
  <c r="U53" i="1" s="1"/>
  <c r="D52" i="1" l="1"/>
  <c r="S52" i="1" l="1"/>
  <c r="N52" i="1"/>
  <c r="T52" i="1" l="1"/>
  <c r="U52" i="1" s="1"/>
</calcChain>
</file>

<file path=xl/sharedStrings.xml><?xml version="1.0" encoding="utf-8"?>
<sst xmlns="http://schemas.openxmlformats.org/spreadsheetml/2006/main" count="262" uniqueCount="122">
  <si>
    <t xml:space="preserve"> </t>
  </si>
  <si>
    <t>TOTAL</t>
  </si>
  <si>
    <t xml:space="preserve">   Total</t>
  </si>
  <si>
    <t xml:space="preserve">   Certifi-</t>
  </si>
  <si>
    <t xml:space="preserve">   cats du</t>
  </si>
  <si>
    <t xml:space="preserve">    Trésor</t>
  </si>
  <si>
    <t xml:space="preserve">    privé</t>
  </si>
  <si>
    <t>-</t>
  </si>
  <si>
    <t>Période</t>
  </si>
  <si>
    <t>II.7.1</t>
  </si>
  <si>
    <t>2008</t>
  </si>
  <si>
    <t xml:space="preserve">      publique</t>
  </si>
  <si>
    <t>locales</t>
  </si>
  <si>
    <t>2010  décembre</t>
  </si>
  <si>
    <t xml:space="preserve">2009 </t>
  </si>
  <si>
    <t xml:space="preserve">2010 </t>
  </si>
  <si>
    <r>
      <t>2011</t>
    </r>
    <r>
      <rPr>
        <vertAlign val="superscript"/>
        <sz val="10"/>
        <rFont val="Helv"/>
      </rPr>
      <t/>
    </r>
  </si>
  <si>
    <r>
      <t>2012</t>
    </r>
    <r>
      <rPr>
        <vertAlign val="superscript"/>
        <sz val="10"/>
        <rFont val="Helv"/>
      </rPr>
      <t xml:space="preserve"> </t>
    </r>
  </si>
  <si>
    <t>ASSETS</t>
  </si>
  <si>
    <t xml:space="preserve">         Description</t>
  </si>
  <si>
    <t>Period</t>
  </si>
  <si>
    <t xml:space="preserve">           NET FOREIGN ASSETS</t>
  </si>
  <si>
    <t xml:space="preserve">DOMESTIC CREDIT </t>
  </si>
  <si>
    <t xml:space="preserve">                                          Net claims on Government</t>
  </si>
  <si>
    <t xml:space="preserve">    Claims on economy</t>
  </si>
  <si>
    <t>Gross</t>
  </si>
  <si>
    <t xml:space="preserve">  Foreign</t>
  </si>
  <si>
    <t xml:space="preserve"> Net foreign</t>
  </si>
  <si>
    <t>foreign</t>
  </si>
  <si>
    <t xml:space="preserve">    liabilities</t>
  </si>
  <si>
    <t xml:space="preserve">      assets</t>
  </si>
  <si>
    <t>assets</t>
  </si>
  <si>
    <t xml:space="preserve">Loans and </t>
  </si>
  <si>
    <t xml:space="preserve">  Treasury  </t>
  </si>
  <si>
    <t xml:space="preserve">Other </t>
  </si>
  <si>
    <t xml:space="preserve">Special </t>
  </si>
  <si>
    <t>Advances</t>
  </si>
  <si>
    <t>bills and</t>
  </si>
  <si>
    <t>claims</t>
  </si>
  <si>
    <t>credit</t>
  </si>
  <si>
    <t>bonds</t>
  </si>
  <si>
    <t xml:space="preserve">Rescheduled </t>
  </si>
  <si>
    <t xml:space="preserve">   Governmental </t>
  </si>
  <si>
    <t xml:space="preserve">   Local </t>
  </si>
  <si>
    <t xml:space="preserve">    deposits</t>
  </si>
  <si>
    <t>government</t>
  </si>
  <si>
    <t xml:space="preserve">  agency</t>
  </si>
  <si>
    <t xml:space="preserve">  deposits</t>
  </si>
  <si>
    <t xml:space="preserve"> Claims on</t>
  </si>
  <si>
    <t xml:space="preserve">   Claims on</t>
  </si>
  <si>
    <t>public</t>
  </si>
  <si>
    <t>private</t>
  </si>
  <si>
    <t>nonfinancial</t>
  </si>
  <si>
    <t>sector</t>
  </si>
  <si>
    <t xml:space="preserve">          june </t>
  </si>
  <si>
    <t xml:space="preserve">          september</t>
  </si>
  <si>
    <t xml:space="preserve">         december</t>
  </si>
  <si>
    <t xml:space="preserve">2012 january </t>
  </si>
  <si>
    <t xml:space="preserve">          february </t>
  </si>
  <si>
    <t xml:space="preserve">          march </t>
  </si>
  <si>
    <t xml:space="preserve">          april </t>
  </si>
  <si>
    <t xml:space="preserve">          may </t>
  </si>
  <si>
    <t xml:space="preserve">          july </t>
  </si>
  <si>
    <t xml:space="preserve">          august</t>
  </si>
  <si>
    <t xml:space="preserve">          october</t>
  </si>
  <si>
    <t xml:space="preserve">          november</t>
  </si>
  <si>
    <t xml:space="preserve">2008 january </t>
  </si>
  <si>
    <t xml:space="preserve">2009 january </t>
  </si>
  <si>
    <t xml:space="preserve">2010 january </t>
  </si>
  <si>
    <t xml:space="preserve">2011 january </t>
  </si>
  <si>
    <t>CONSOLIDATED BALANCE SHEET OF FINANCIAL SYSTEM</t>
  </si>
  <si>
    <t xml:space="preserve">    (In million of BIF)</t>
  </si>
  <si>
    <t>2012 february</t>
  </si>
  <si>
    <r>
      <t>2012 march</t>
    </r>
    <r>
      <rPr>
        <vertAlign val="superscript"/>
        <sz val="10"/>
        <rFont val="Helv"/>
      </rPr>
      <t xml:space="preserve"> </t>
    </r>
  </si>
  <si>
    <t>2013 january</t>
  </si>
  <si>
    <r>
      <t>2013</t>
    </r>
    <r>
      <rPr>
        <vertAlign val="superscript"/>
        <sz val="10"/>
        <rFont val="Helv"/>
      </rPr>
      <t/>
    </r>
  </si>
  <si>
    <t>2012 april</t>
  </si>
  <si>
    <t>2012 may</t>
  </si>
  <si>
    <t>2012 june</t>
  </si>
  <si>
    <t>2012 july</t>
  </si>
  <si>
    <t>2012 august</t>
  </si>
  <si>
    <t>2012 september</t>
  </si>
  <si>
    <t>Source : BRB</t>
  </si>
  <si>
    <t>2012 october</t>
  </si>
  <si>
    <t>2012 november</t>
  </si>
  <si>
    <t>2012 december</t>
  </si>
  <si>
    <t>2013 february</t>
  </si>
  <si>
    <t xml:space="preserve">          June </t>
  </si>
  <si>
    <t xml:space="preserve">         December</t>
  </si>
  <si>
    <t xml:space="preserve">          September</t>
  </si>
  <si>
    <t xml:space="preserve">          December</t>
  </si>
  <si>
    <t>2013  March</t>
  </si>
  <si>
    <t>2014  March</t>
  </si>
  <si>
    <t xml:space="preserve">          June</t>
  </si>
  <si>
    <t>2013 March</t>
  </si>
  <si>
    <t xml:space="preserve">         November</t>
  </si>
  <si>
    <t>2014 January</t>
  </si>
  <si>
    <t xml:space="preserve">          February</t>
  </si>
  <si>
    <t xml:space="preserve">          March</t>
  </si>
  <si>
    <t xml:space="preserve">          April</t>
  </si>
  <si>
    <t xml:space="preserve">          May</t>
  </si>
  <si>
    <t>2013 April</t>
  </si>
  <si>
    <r>
      <t xml:space="preserve">          April</t>
    </r>
    <r>
      <rPr>
        <vertAlign val="superscript"/>
        <sz val="10"/>
        <rFont val="Helv"/>
      </rPr>
      <t>(p)</t>
    </r>
  </si>
  <si>
    <t>2013 May</t>
  </si>
  <si>
    <r>
      <t xml:space="preserve">          May</t>
    </r>
    <r>
      <rPr>
        <vertAlign val="superscript"/>
        <sz val="10"/>
        <rFont val="Helv"/>
      </rPr>
      <t>(p)</t>
    </r>
  </si>
  <si>
    <t>2013 June</t>
  </si>
  <si>
    <r>
      <t xml:space="preserve">          June</t>
    </r>
    <r>
      <rPr>
        <vertAlign val="superscript"/>
        <sz val="10"/>
        <rFont val="Helv"/>
      </rPr>
      <t>(p)</t>
    </r>
  </si>
  <si>
    <t>2013 July</t>
  </si>
  <si>
    <r>
      <t xml:space="preserve">          July</t>
    </r>
    <r>
      <rPr>
        <vertAlign val="superscript"/>
        <sz val="10"/>
        <rFont val="Helv"/>
      </rPr>
      <t>(p)</t>
    </r>
  </si>
  <si>
    <t xml:space="preserve">          July</t>
  </si>
  <si>
    <t xml:space="preserve">          August</t>
  </si>
  <si>
    <t xml:space="preserve">          October</t>
  </si>
  <si>
    <t>2015 January</t>
  </si>
  <si>
    <t>2015  March</t>
  </si>
  <si>
    <r>
      <t>2014</t>
    </r>
    <r>
      <rPr>
        <vertAlign val="superscript"/>
        <sz val="10"/>
        <rFont val="Helv"/>
      </rPr>
      <t/>
    </r>
  </si>
  <si>
    <t>2013 August</t>
  </si>
  <si>
    <r>
      <t xml:space="preserve">          August</t>
    </r>
    <r>
      <rPr>
        <vertAlign val="superscript"/>
        <sz val="10"/>
        <rFont val="Helv"/>
      </rPr>
      <t>(p)</t>
    </r>
  </si>
  <si>
    <t>2013 September</t>
  </si>
  <si>
    <t>2012  September</t>
  </si>
  <si>
    <r>
      <t xml:space="preserve">          September</t>
    </r>
    <r>
      <rPr>
        <vertAlign val="superscript"/>
        <sz val="10"/>
        <rFont val="Helv"/>
      </rPr>
      <t>(p)</t>
    </r>
  </si>
  <si>
    <t>2013 October</t>
  </si>
  <si>
    <r>
      <t xml:space="preserve">          October</t>
    </r>
    <r>
      <rPr>
        <vertAlign val="superscript"/>
        <sz val="10"/>
        <rFont val="Helv"/>
      </rPr>
      <t>(p)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</si>
</sst>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_);\(#,##0.0\)"/>
    <numFmt numFmtId="165" formatCode="0.0_)"/>
    <numFmt numFmtId="166" formatCode="0.0"/>
    <numFmt numFmtId="167" formatCode="#,##0.0"/>
  </numFmts>
  <fonts count="4" x14ac:knownFonts="1">
    <font>
      <sz val="12"/>
      <name val="Helv"/>
    </font>
    <font>
      <sz val="10"/>
      <name val="Helv"/>
    </font>
    <font>
      <b/>
      <sz val="10"/>
      <name val="Helv"/>
    </font>
    <font>
      <vertAlign val="superscript"/>
      <sz val="10"/>
      <name val="Helv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164" fontId="0" fillId="0" borderId="0"/>
  </cellStyleXfs>
  <cellXfs count="267">
    <xf numFmtId="164" fontId="0" fillId="0" borderId="0" xfId="0"/>
    <xf numFmtId="164" fontId="1" fillId="0" borderId="1" xfId="0" applyNumberFormat="1" applyFont="1" applyBorder="1" applyAlignment="1" applyProtection="1">
      <alignment horizontal="fill"/>
    </xf>
    <xf numFmtId="164" fontId="1" fillId="0" borderId="2" xfId="0" applyNumberFormat="1" applyFont="1" applyBorder="1" applyAlignment="1" applyProtection="1">
      <alignment horizontal="fill"/>
    </xf>
    <xf numFmtId="165" fontId="1" fillId="0" borderId="2" xfId="0" applyNumberFormat="1" applyFont="1" applyBorder="1" applyAlignment="1" applyProtection="1">
      <alignment horizontal="fill"/>
    </xf>
    <xf numFmtId="164" fontId="1" fillId="0" borderId="3" xfId="0" applyNumberFormat="1" applyFont="1" applyBorder="1" applyAlignment="1" applyProtection="1">
      <alignment horizontal="fill"/>
    </xf>
    <xf numFmtId="164" fontId="1" fillId="0" borderId="0" xfId="0" applyFont="1"/>
    <xf numFmtId="164" fontId="1" fillId="0" borderId="0" xfId="0" applyNumberFormat="1" applyFont="1" applyAlignment="1" applyProtection="1">
      <alignment horizontal="left"/>
    </xf>
    <xf numFmtId="164" fontId="1" fillId="0" borderId="4" xfId="0" applyFont="1" applyBorder="1"/>
    <xf numFmtId="164" fontId="1" fillId="0" borderId="0" xfId="0" applyFont="1" applyBorder="1"/>
    <xf numFmtId="165" fontId="1" fillId="0" borderId="0" xfId="0" applyNumberFormat="1" applyFont="1" applyBorder="1" applyProtection="1"/>
    <xf numFmtId="164" fontId="1" fillId="0" borderId="5" xfId="0" applyFont="1" applyBorder="1"/>
    <xf numFmtId="164" fontId="2" fillId="0" borderId="0" xfId="0" applyNumberFormat="1" applyFont="1" applyBorder="1" applyAlignment="1" applyProtection="1">
      <alignment horizontal="left"/>
    </xf>
    <xf numFmtId="164" fontId="1" fillId="0" borderId="0" xfId="0" applyFont="1" applyBorder="1" applyAlignment="1">
      <alignment horizontal="right"/>
    </xf>
    <xf numFmtId="164" fontId="1" fillId="0" borderId="0" xfId="0" applyNumberFormat="1" applyFont="1" applyBorder="1" applyAlignment="1" applyProtection="1">
      <alignment horizontal="left"/>
    </xf>
    <xf numFmtId="164" fontId="1" fillId="0" borderId="6" xfId="0" applyNumberFormat="1" applyFont="1" applyBorder="1" applyAlignment="1" applyProtection="1">
      <alignment horizontal="fill"/>
    </xf>
    <xf numFmtId="164" fontId="1" fillId="0" borderId="7" xfId="0" applyNumberFormat="1" applyFont="1" applyBorder="1" applyAlignment="1" applyProtection="1">
      <alignment horizontal="fill"/>
    </xf>
    <xf numFmtId="165" fontId="1" fillId="0" borderId="7" xfId="0" applyNumberFormat="1" applyFont="1" applyBorder="1" applyAlignment="1" applyProtection="1">
      <alignment horizontal="fill"/>
    </xf>
    <xf numFmtId="164" fontId="1" fillId="0" borderId="5" xfId="0" applyNumberFormat="1" applyFont="1" applyBorder="1" applyAlignment="1" applyProtection="1">
      <alignment horizontal="fill"/>
    </xf>
    <xf numFmtId="164" fontId="1" fillId="0" borderId="8" xfId="0" applyFont="1" applyBorder="1"/>
    <xf numFmtId="164" fontId="1" fillId="0" borderId="2" xfId="0" applyFont="1" applyBorder="1"/>
    <xf numFmtId="164" fontId="1" fillId="0" borderId="3" xfId="0" applyFont="1" applyBorder="1"/>
    <xf numFmtId="164" fontId="1" fillId="0" borderId="1" xfId="0" applyFont="1" applyBorder="1"/>
    <xf numFmtId="165" fontId="1" fillId="0" borderId="2" xfId="0" applyNumberFormat="1" applyFont="1" applyBorder="1" applyProtection="1"/>
    <xf numFmtId="164" fontId="1" fillId="0" borderId="9" xfId="0" applyFont="1" applyBorder="1"/>
    <xf numFmtId="164" fontId="1" fillId="0" borderId="4" xfId="0" applyFont="1" applyBorder="1" applyAlignment="1">
      <alignment horizontal="center"/>
    </xf>
    <xf numFmtId="164" fontId="1" fillId="0" borderId="0" xfId="0" applyFont="1" applyBorder="1" applyAlignment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4" fontId="1" fillId="0" borderId="9" xfId="0" applyNumberFormat="1" applyFont="1" applyBorder="1" applyAlignment="1" applyProtection="1">
      <alignment horizontal="fill"/>
    </xf>
    <xf numFmtId="164" fontId="1" fillId="0" borderId="0" xfId="0" applyNumberFormat="1" applyFont="1" applyBorder="1" applyAlignment="1" applyProtection="1">
      <alignment horizontal="fill"/>
    </xf>
    <xf numFmtId="164" fontId="1" fillId="0" borderId="3" xfId="0" applyFont="1" applyBorder="1" applyAlignment="1">
      <alignment horizontal="center"/>
    </xf>
    <xf numFmtId="164" fontId="1" fillId="0" borderId="9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4" fontId="1" fillId="0" borderId="4" xfId="0" applyNumberFormat="1" applyFont="1" applyBorder="1" applyAlignment="1" applyProtection="1">
      <alignment horizontal="left"/>
    </xf>
    <xf numFmtId="164" fontId="1" fillId="0" borderId="9" xfId="0" applyFont="1" applyBorder="1" applyAlignment="1">
      <alignment horizontal="center"/>
    </xf>
    <xf numFmtId="164" fontId="1" fillId="0" borderId="4" xfId="0" applyNumberFormat="1" applyFont="1" applyBorder="1" applyAlignment="1" applyProtection="1">
      <alignment horizontal="fill"/>
    </xf>
    <xf numFmtId="165" fontId="1" fillId="0" borderId="0" xfId="0" applyNumberFormat="1" applyFont="1" applyBorder="1" applyAlignment="1" applyProtection="1">
      <alignment horizontal="fill"/>
    </xf>
    <xf numFmtId="164" fontId="1" fillId="0" borderId="5" xfId="0" applyNumberFormat="1" applyFont="1" applyBorder="1" applyAlignment="1" applyProtection="1">
      <alignment horizontal="left"/>
    </xf>
    <xf numFmtId="164" fontId="1" fillId="0" borderId="9" xfId="0" applyNumberFormat="1" applyFont="1" applyBorder="1" applyAlignment="1" applyProtection="1">
      <alignment horizontal="left"/>
    </xf>
    <xf numFmtId="164" fontId="1" fillId="0" borderId="4" xfId="0" applyNumberFormat="1" applyFont="1" applyBorder="1" applyAlignment="1" applyProtection="1">
      <alignment horizontal="center"/>
    </xf>
    <xf numFmtId="164" fontId="1" fillId="0" borderId="10" xfId="0" applyNumberFormat="1" applyFont="1" applyBorder="1" applyAlignment="1" applyProtection="1">
      <alignment horizontal="fill"/>
    </xf>
    <xf numFmtId="167" fontId="1" fillId="0" borderId="2" xfId="0" applyNumberFormat="1" applyFont="1" applyBorder="1"/>
    <xf numFmtId="167" fontId="1" fillId="0" borderId="8" xfId="0" applyNumberFormat="1" applyFont="1" applyBorder="1"/>
    <xf numFmtId="167" fontId="1" fillId="0" borderId="2" xfId="0" applyNumberFormat="1" applyFont="1" applyBorder="1" applyProtection="1"/>
    <xf numFmtId="167" fontId="1" fillId="0" borderId="0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 applyProtection="1">
      <alignment horizontal="right"/>
    </xf>
    <xf numFmtId="167" fontId="1" fillId="0" borderId="4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>
      <alignment horizontal="right"/>
    </xf>
    <xf numFmtId="164" fontId="1" fillId="0" borderId="0" xfId="0" applyFont="1" applyAlignment="1">
      <alignment horizontal="left"/>
    </xf>
    <xf numFmtId="165" fontId="1" fillId="0" borderId="0" xfId="0" applyNumberFormat="1" applyFont="1" applyProtection="1"/>
    <xf numFmtId="167" fontId="1" fillId="0" borderId="9" xfId="0" applyNumberFormat="1" applyFont="1" applyFill="1" applyBorder="1" applyAlignment="1" applyProtection="1">
      <alignment horizontal="right"/>
    </xf>
    <xf numFmtId="167" fontId="1" fillId="0" borderId="0" xfId="0" applyNumberFormat="1" applyFont="1" applyFill="1" applyBorder="1" applyAlignment="1" applyProtection="1">
      <alignment horizontal="right"/>
    </xf>
    <xf numFmtId="165" fontId="1" fillId="0" borderId="4" xfId="0" applyNumberFormat="1" applyFont="1" applyBorder="1" applyAlignment="1" applyProtection="1">
      <alignment horizontal="left"/>
    </xf>
    <xf numFmtId="164" fontId="1" fillId="0" borderId="1" xfId="0" applyFont="1" applyFill="1" applyBorder="1"/>
    <xf numFmtId="164" fontId="1" fillId="0" borderId="4" xfId="0" applyNumberFormat="1" applyFont="1" applyFill="1" applyBorder="1" applyAlignment="1" applyProtection="1">
      <alignment horizontal="left"/>
    </xf>
    <xf numFmtId="37" fontId="1" fillId="0" borderId="4" xfId="0" quotePrefix="1" applyNumberFormat="1" applyFont="1" applyFill="1" applyBorder="1" applyAlignment="1" applyProtection="1">
      <alignment horizontal="left"/>
    </xf>
    <xf numFmtId="164" fontId="1" fillId="0" borderId="0" xfId="0" applyNumberFormat="1" applyFont="1" applyBorder="1" applyAlignment="1" applyProtection="1">
      <alignment horizontal="center"/>
    </xf>
    <xf numFmtId="164" fontId="1" fillId="0" borderId="2" xfId="0" applyNumberFormat="1" applyFont="1" applyFill="1" applyBorder="1" applyAlignment="1" applyProtection="1">
      <alignment horizontal="fill"/>
    </xf>
    <xf numFmtId="164" fontId="1" fillId="0" borderId="0" xfId="0" applyFont="1" applyFill="1" applyBorder="1"/>
    <xf numFmtId="164" fontId="1" fillId="0" borderId="7" xfId="0" applyNumberFormat="1" applyFont="1" applyFill="1" applyBorder="1" applyAlignment="1" applyProtection="1">
      <alignment horizontal="fill"/>
    </xf>
    <xf numFmtId="164" fontId="1" fillId="0" borderId="2" xfId="0" applyFont="1" applyFill="1" applyBorder="1"/>
    <xf numFmtId="164" fontId="1" fillId="0" borderId="0" xfId="0" applyNumberFormat="1" applyFont="1" applyFill="1" applyBorder="1" applyAlignment="1" applyProtection="1">
      <alignment horizontal="fill"/>
    </xf>
    <xf numFmtId="164" fontId="1" fillId="0" borderId="8" xfId="0" applyFont="1" applyFill="1" applyBorder="1"/>
    <xf numFmtId="164" fontId="1" fillId="0" borderId="9" xfId="0" applyNumberFormat="1" applyFont="1" applyFill="1" applyBorder="1" applyAlignment="1" applyProtection="1">
      <alignment horizontal="center"/>
    </xf>
    <xf numFmtId="164" fontId="1" fillId="0" borderId="10" xfId="0" applyNumberFormat="1" applyFont="1" applyFill="1" applyBorder="1" applyAlignment="1" applyProtection="1">
      <alignment horizontal="fill"/>
    </xf>
    <xf numFmtId="167" fontId="1" fillId="0" borderId="8" xfId="0" applyNumberFormat="1" applyFont="1" applyFill="1" applyBorder="1"/>
    <xf numFmtId="165" fontId="1" fillId="0" borderId="2" xfId="0" applyNumberFormat="1" applyFont="1" applyFill="1" applyBorder="1" applyProtection="1"/>
    <xf numFmtId="164" fontId="1" fillId="0" borderId="0" xfId="0" applyFont="1" applyFill="1"/>
    <xf numFmtId="167" fontId="1" fillId="0" borderId="4" xfId="0" applyNumberFormat="1" applyFont="1" applyFill="1" applyBorder="1" applyAlignment="1" applyProtection="1">
      <alignment horizontal="right"/>
    </xf>
    <xf numFmtId="167" fontId="1" fillId="0" borderId="9" xfId="0" applyNumberFormat="1" applyFont="1" applyFill="1" applyBorder="1" applyAlignment="1">
      <alignment horizontal="right"/>
    </xf>
    <xf numFmtId="164" fontId="1" fillId="0" borderId="0" xfId="0" applyNumberFormat="1" applyFont="1" applyFill="1" applyAlignment="1" applyProtection="1">
      <alignment horizontal="left"/>
    </xf>
    <xf numFmtId="167" fontId="1" fillId="0" borderId="0" xfId="0" quotePrefix="1" applyNumberFormat="1" applyFont="1" applyFill="1" applyBorder="1" applyAlignment="1" applyProtection="1">
      <alignment horizontal="right"/>
    </xf>
    <xf numFmtId="167" fontId="1" fillId="0" borderId="9" xfId="0" quotePrefix="1" applyNumberFormat="1" applyFont="1" applyFill="1" applyBorder="1" applyAlignment="1" applyProtection="1">
      <alignment horizontal="right"/>
    </xf>
    <xf numFmtId="165" fontId="1" fillId="0" borderId="4" xfId="0" quotePrefix="1" applyNumberFormat="1" applyFont="1" applyBorder="1" applyAlignment="1" applyProtection="1">
      <alignment horizontal="left"/>
    </xf>
    <xf numFmtId="164" fontId="1" fillId="0" borderId="4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4" fontId="1" fillId="0" borderId="5" xfId="0" applyNumberFormat="1" applyFont="1" applyBorder="1" applyAlignment="1" applyProtection="1">
      <alignment horizontal="center"/>
    </xf>
    <xf numFmtId="164" fontId="1" fillId="0" borderId="5" xfId="0" applyFont="1" applyBorder="1" applyAlignment="1">
      <alignment horizontal="center"/>
    </xf>
    <xf numFmtId="164" fontId="1" fillId="0" borderId="4" xfId="0" quotePrefix="1" applyNumberFormat="1" applyFont="1" applyBorder="1" applyAlignment="1" applyProtection="1">
      <alignment horizontal="left"/>
    </xf>
    <xf numFmtId="164" fontId="1" fillId="0" borderId="4" xfId="0" quotePrefix="1" applyNumberFormat="1" applyFont="1" applyFill="1" applyBorder="1" applyAlignment="1" applyProtection="1">
      <alignment horizontal="left"/>
    </xf>
    <xf numFmtId="164" fontId="2" fillId="0" borderId="0" xfId="0" applyNumberFormat="1" applyFont="1" applyBorder="1" applyAlignment="1" applyProtection="1">
      <alignment horizontal="left"/>
    </xf>
    <xf numFmtId="164" fontId="1" fillId="0" borderId="9" xfId="0" applyFont="1" applyBorder="1"/>
    <xf numFmtId="164" fontId="1" fillId="0" borderId="0" xfId="0" applyFont="1" applyBorder="1"/>
    <xf numFmtId="164" fontId="1" fillId="0" borderId="0" xfId="0" applyNumberFormat="1" applyFont="1" applyBorder="1" applyAlignment="1" applyProtection="1">
      <alignment horizontal="left"/>
    </xf>
    <xf numFmtId="164" fontId="1" fillId="0" borderId="9" xfId="0" applyNumberFormat="1" applyFont="1" applyBorder="1" applyAlignment="1" applyProtection="1">
      <alignment horizontal="right"/>
    </xf>
    <xf numFmtId="164" fontId="1" fillId="0" borderId="9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4" fontId="1" fillId="0" borderId="9" xfId="0" applyNumberFormat="1" applyFont="1" applyBorder="1" applyAlignment="1" applyProtection="1"/>
    <xf numFmtId="164" fontId="1" fillId="0" borderId="0" xfId="0" applyFont="1" applyAlignment="1">
      <alignment horizontal="center"/>
    </xf>
    <xf numFmtId="164" fontId="1" fillId="0" borderId="5" xfId="0" applyNumberFormat="1" applyFont="1" applyBorder="1" applyAlignment="1" applyProtection="1">
      <alignment horizontal="center"/>
    </xf>
    <xf numFmtId="164" fontId="1" fillId="0" borderId="0" xfId="0" applyFont="1" applyBorder="1"/>
    <xf numFmtId="164" fontId="1" fillId="0" borderId="9" xfId="0" applyFont="1" applyBorder="1"/>
    <xf numFmtId="164" fontId="1" fillId="0" borderId="9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4" fontId="1" fillId="0" borderId="0" xfId="0" applyFont="1" applyBorder="1"/>
    <xf numFmtId="164" fontId="1" fillId="0" borderId="9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4" fontId="1" fillId="0" borderId="0" xfId="0" applyFont="1"/>
    <xf numFmtId="164" fontId="1" fillId="0" borderId="0" xfId="0" applyNumberFormat="1" applyFont="1" applyAlignment="1" applyProtection="1">
      <alignment horizontal="left"/>
    </xf>
    <xf numFmtId="164" fontId="1" fillId="0" borderId="9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5" fontId="1" fillId="0" borderId="9" xfId="0" applyNumberFormat="1" applyFont="1" applyBorder="1" applyAlignment="1" applyProtection="1">
      <alignment horizontal="center"/>
    </xf>
    <xf numFmtId="167" fontId="1" fillId="0" borderId="0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 applyProtection="1">
      <alignment horizontal="right"/>
    </xf>
    <xf numFmtId="167" fontId="1" fillId="0" borderId="4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>
      <alignment horizontal="right"/>
    </xf>
    <xf numFmtId="167" fontId="1" fillId="0" borderId="9" xfId="0" applyNumberFormat="1" applyFont="1" applyFill="1" applyBorder="1" applyAlignment="1" applyProtection="1">
      <alignment horizontal="right"/>
    </xf>
    <xf numFmtId="167" fontId="1" fillId="0" borderId="0" xfId="0" applyNumberFormat="1" applyFont="1" applyFill="1" applyBorder="1" applyAlignment="1" applyProtection="1">
      <alignment horizontal="right"/>
    </xf>
    <xf numFmtId="165" fontId="1" fillId="0" borderId="4" xfId="0" applyNumberFormat="1" applyFont="1" applyBorder="1" applyAlignment="1" applyProtection="1">
      <alignment horizontal="left"/>
    </xf>
    <xf numFmtId="164" fontId="1" fillId="0" borderId="4" xfId="0" applyNumberFormat="1" applyFont="1" applyBorder="1" applyAlignment="1" applyProtection="1">
      <alignment horizontal="left"/>
    </xf>
    <xf numFmtId="165" fontId="1" fillId="0" borderId="4" xfId="0" applyNumberFormat="1" applyFont="1" applyBorder="1" applyAlignment="1" applyProtection="1">
      <alignment horizontal="left"/>
    </xf>
    <xf numFmtId="165" fontId="1" fillId="0" borderId="8" xfId="0" applyNumberFormat="1" applyFont="1" applyBorder="1" applyProtection="1"/>
    <xf numFmtId="165" fontId="1" fillId="0" borderId="10" xfId="0" applyNumberFormat="1" applyFont="1" applyBorder="1" applyAlignment="1" applyProtection="1">
      <alignment horizontal="fill"/>
    </xf>
    <xf numFmtId="164" fontId="0" fillId="0" borderId="0" xfId="0"/>
    <xf numFmtId="164" fontId="1" fillId="0" borderId="0" xfId="0" applyFont="1"/>
    <xf numFmtId="164" fontId="1" fillId="0" borderId="0" xfId="0" applyNumberFormat="1" applyFont="1" applyAlignment="1" applyProtection="1">
      <alignment horizontal="left"/>
    </xf>
    <xf numFmtId="164" fontId="0" fillId="0" borderId="0" xfId="0"/>
    <xf numFmtId="164" fontId="1" fillId="0" borderId="0" xfId="0" applyFont="1"/>
    <xf numFmtId="164" fontId="1" fillId="0" borderId="0" xfId="0" applyNumberFormat="1" applyFont="1" applyAlignment="1" applyProtection="1">
      <alignment horizontal="left"/>
    </xf>
    <xf numFmtId="167" fontId="1" fillId="0" borderId="0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 applyProtection="1">
      <alignment horizontal="right"/>
    </xf>
    <xf numFmtId="167" fontId="1" fillId="0" borderId="4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>
      <alignment horizontal="right"/>
    </xf>
    <xf numFmtId="167" fontId="1" fillId="0" borderId="9" xfId="0" applyNumberFormat="1" applyFont="1" applyFill="1" applyBorder="1" applyAlignment="1" applyProtection="1">
      <alignment horizontal="right"/>
    </xf>
    <xf numFmtId="167" fontId="1" fillId="0" borderId="0" xfId="0" applyNumberFormat="1" applyFont="1" applyFill="1" applyBorder="1" applyAlignment="1" applyProtection="1">
      <alignment horizontal="right"/>
    </xf>
    <xf numFmtId="165" fontId="1" fillId="0" borderId="4" xfId="0" applyNumberFormat="1" applyFont="1" applyBorder="1" applyAlignment="1" applyProtection="1">
      <alignment horizontal="left"/>
    </xf>
    <xf numFmtId="167" fontId="1" fillId="0" borderId="0" xfId="0" quotePrefix="1" applyNumberFormat="1" applyFont="1" applyFill="1" applyBorder="1" applyAlignment="1" applyProtection="1">
      <alignment horizontal="right"/>
    </xf>
    <xf numFmtId="164" fontId="0" fillId="0" borderId="0" xfId="0"/>
    <xf numFmtId="164" fontId="1" fillId="0" borderId="0" xfId="0" applyFont="1"/>
    <xf numFmtId="164" fontId="1" fillId="0" borderId="0" xfId="0" applyNumberFormat="1" applyFont="1" applyAlignment="1" applyProtection="1">
      <alignment horizontal="left"/>
    </xf>
    <xf numFmtId="164" fontId="1" fillId="0" borderId="4" xfId="0" applyNumberFormat="1" applyFont="1" applyBorder="1" applyAlignment="1" applyProtection="1">
      <alignment horizontal="left"/>
    </xf>
    <xf numFmtId="167" fontId="1" fillId="0" borderId="0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 applyProtection="1">
      <alignment horizontal="right"/>
    </xf>
    <xf numFmtId="167" fontId="1" fillId="0" borderId="4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>
      <alignment horizontal="right"/>
    </xf>
    <xf numFmtId="167" fontId="1" fillId="0" borderId="9" xfId="0" applyNumberFormat="1" applyFont="1" applyFill="1" applyBorder="1" applyAlignment="1" applyProtection="1">
      <alignment horizontal="right"/>
    </xf>
    <xf numFmtId="167" fontId="1" fillId="0" borderId="0" xfId="0" applyNumberFormat="1" applyFont="1" applyFill="1" applyBorder="1" applyAlignment="1" applyProtection="1">
      <alignment horizontal="right"/>
    </xf>
    <xf numFmtId="165" fontId="1" fillId="0" borderId="4" xfId="0" applyNumberFormat="1" applyFont="1" applyBorder="1" applyAlignment="1" applyProtection="1">
      <alignment horizontal="left"/>
    </xf>
    <xf numFmtId="165" fontId="1" fillId="0" borderId="4" xfId="0" quotePrefix="1" applyNumberFormat="1" applyFont="1" applyBorder="1" applyAlignment="1" applyProtection="1">
      <alignment horizontal="left"/>
    </xf>
    <xf numFmtId="164" fontId="0" fillId="0" borderId="0" xfId="0"/>
    <xf numFmtId="164" fontId="1" fillId="0" borderId="0" xfId="0" applyNumberFormat="1" applyFont="1" applyAlignment="1" applyProtection="1">
      <alignment horizontal="left"/>
    </xf>
    <xf numFmtId="165" fontId="1" fillId="0" borderId="4" xfId="0" applyNumberFormat="1" applyFont="1" applyBorder="1" applyAlignment="1" applyProtection="1">
      <alignment horizontal="left"/>
    </xf>
    <xf numFmtId="164" fontId="0" fillId="0" borderId="0" xfId="0"/>
    <xf numFmtId="164" fontId="1" fillId="0" borderId="0" xfId="0" applyNumberFormat="1" applyFont="1" applyAlignment="1" applyProtection="1">
      <alignment horizontal="left"/>
    </xf>
    <xf numFmtId="167" fontId="1" fillId="0" borderId="9" xfId="0" applyNumberFormat="1" applyFont="1" applyBorder="1" applyAlignment="1" applyProtection="1">
      <alignment horizontal="right"/>
    </xf>
    <xf numFmtId="167" fontId="1" fillId="0" borderId="9" xfId="0" applyNumberFormat="1" applyFont="1" applyFill="1" applyBorder="1" applyAlignment="1" applyProtection="1">
      <alignment horizontal="right"/>
    </xf>
    <xf numFmtId="165" fontId="1" fillId="0" borderId="4" xfId="0" applyNumberFormat="1" applyFont="1" applyBorder="1" applyAlignment="1" applyProtection="1">
      <alignment horizontal="left"/>
    </xf>
    <xf numFmtId="164" fontId="0" fillId="0" borderId="0" xfId="0"/>
    <xf numFmtId="164" fontId="1" fillId="0" borderId="0" xfId="0" applyFont="1"/>
    <xf numFmtId="164" fontId="1" fillId="0" borderId="0" xfId="0" applyNumberFormat="1" applyFont="1" applyAlignment="1" applyProtection="1">
      <alignment horizontal="left"/>
    </xf>
    <xf numFmtId="165" fontId="1" fillId="0" borderId="4" xfId="0" applyNumberFormat="1" applyFont="1" applyBorder="1" applyAlignment="1" applyProtection="1">
      <alignment horizontal="left"/>
    </xf>
    <xf numFmtId="164" fontId="0" fillId="0" borderId="0" xfId="0"/>
    <xf numFmtId="164" fontId="1" fillId="0" borderId="0" xfId="0" applyFont="1"/>
    <xf numFmtId="164" fontId="1" fillId="0" borderId="0" xfId="0" applyNumberFormat="1" applyFont="1" applyAlignment="1" applyProtection="1">
      <alignment horizontal="left"/>
    </xf>
    <xf numFmtId="167" fontId="1" fillId="0" borderId="0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 applyProtection="1">
      <alignment horizontal="right"/>
    </xf>
    <xf numFmtId="167" fontId="1" fillId="0" borderId="4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>
      <alignment horizontal="right"/>
    </xf>
    <xf numFmtId="167" fontId="1" fillId="0" borderId="9" xfId="0" applyNumberFormat="1" applyFont="1" applyFill="1" applyBorder="1" applyAlignment="1" applyProtection="1">
      <alignment horizontal="right"/>
    </xf>
    <xf numFmtId="167" fontId="1" fillId="0" borderId="0" xfId="0" applyNumberFormat="1" applyFont="1" applyFill="1" applyBorder="1" applyAlignment="1" applyProtection="1">
      <alignment horizontal="right"/>
    </xf>
    <xf numFmtId="165" fontId="1" fillId="0" borderId="4" xfId="0" applyNumberFormat="1" applyFont="1" applyBorder="1" applyAlignment="1" applyProtection="1">
      <alignment horizontal="left"/>
    </xf>
    <xf numFmtId="164" fontId="0" fillId="0" borderId="0" xfId="0"/>
    <xf numFmtId="164" fontId="1" fillId="0" borderId="0" xfId="0" applyFont="1"/>
    <xf numFmtId="164" fontId="1" fillId="0" borderId="0" xfId="0" applyNumberFormat="1" applyFont="1" applyAlignment="1" applyProtection="1">
      <alignment horizontal="left"/>
    </xf>
    <xf numFmtId="167" fontId="1" fillId="0" borderId="0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 applyProtection="1">
      <alignment horizontal="right"/>
    </xf>
    <xf numFmtId="167" fontId="1" fillId="0" borderId="4" xfId="0" applyNumberFormat="1" applyFont="1" applyBorder="1" applyAlignment="1" applyProtection="1">
      <alignment horizontal="right"/>
    </xf>
    <xf numFmtId="167" fontId="1" fillId="0" borderId="9" xfId="0" applyNumberFormat="1" applyFont="1" applyFill="1" applyBorder="1" applyAlignment="1" applyProtection="1">
      <alignment horizontal="right"/>
    </xf>
    <xf numFmtId="165" fontId="1" fillId="0" borderId="4" xfId="0" applyNumberFormat="1" applyFont="1" applyBorder="1" applyAlignment="1" applyProtection="1">
      <alignment horizontal="left"/>
    </xf>
    <xf numFmtId="167" fontId="1" fillId="0" borderId="1" xfId="0" applyNumberFormat="1" applyFont="1" applyBorder="1"/>
    <xf numFmtId="167" fontId="1" fillId="0" borderId="4" xfId="0" quotePrefix="1" applyNumberFormat="1" applyFont="1" applyFill="1" applyBorder="1" applyAlignment="1" applyProtection="1">
      <alignment horizontal="right"/>
    </xf>
    <xf numFmtId="164" fontId="1" fillId="0" borderId="1" xfId="0" applyFont="1" applyBorder="1" applyAlignment="1">
      <alignment horizontal="left"/>
    </xf>
    <xf numFmtId="165" fontId="1" fillId="0" borderId="3" xfId="0" applyNumberFormat="1" applyFont="1" applyBorder="1" applyProtection="1"/>
    <xf numFmtId="164" fontId="1" fillId="0" borderId="7" xfId="0" applyFont="1" applyBorder="1" applyAlignment="1">
      <alignment horizontal="left"/>
    </xf>
    <xf numFmtId="164" fontId="1" fillId="0" borderId="7" xfId="0" applyFont="1" applyFill="1" applyBorder="1" applyAlignment="1">
      <alignment horizontal="left"/>
    </xf>
    <xf numFmtId="164" fontId="1" fillId="0" borderId="11" xfId="0" applyFont="1" applyBorder="1" applyAlignment="1">
      <alignment horizontal="left"/>
    </xf>
    <xf numFmtId="166" fontId="1" fillId="0" borderId="9" xfId="0" applyNumberFormat="1" applyFont="1" applyBorder="1" applyAlignment="1" applyProtection="1">
      <alignment horizontal="right"/>
    </xf>
    <xf numFmtId="164" fontId="1" fillId="0" borderId="0" xfId="0" applyNumberFormat="1" applyFont="1" applyBorder="1" applyAlignment="1" applyProtection="1">
      <alignment horizontal="right"/>
    </xf>
    <xf numFmtId="164" fontId="1" fillId="0" borderId="4" xfId="0" applyNumberFormat="1" applyFont="1" applyBorder="1" applyAlignment="1" applyProtection="1">
      <alignment horizontal="right"/>
    </xf>
    <xf numFmtId="164" fontId="1" fillId="0" borderId="9" xfId="0" applyNumberFormat="1" applyFont="1" applyFill="1" applyBorder="1" applyAlignment="1" applyProtection="1">
      <alignment horizontal="right"/>
    </xf>
    <xf numFmtId="164" fontId="1" fillId="0" borderId="6" xfId="0" applyFont="1" applyBorder="1" applyAlignment="1">
      <alignment horizontal="left"/>
    </xf>
    <xf numFmtId="164" fontId="0" fillId="0" borderId="0" xfId="0"/>
    <xf numFmtId="164" fontId="1" fillId="0" borderId="0" xfId="0" applyFont="1"/>
    <xf numFmtId="164" fontId="1" fillId="0" borderId="0" xfId="0" applyNumberFormat="1" applyFont="1" applyAlignment="1" applyProtection="1">
      <alignment horizontal="left"/>
    </xf>
    <xf numFmtId="167" fontId="1" fillId="0" borderId="0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 applyProtection="1">
      <alignment horizontal="right"/>
    </xf>
    <xf numFmtId="167" fontId="1" fillId="0" borderId="4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>
      <alignment horizontal="right"/>
    </xf>
    <xf numFmtId="167" fontId="1" fillId="0" borderId="9" xfId="0" applyNumberFormat="1" applyFont="1" applyFill="1" applyBorder="1" applyAlignment="1" applyProtection="1">
      <alignment horizontal="right"/>
    </xf>
    <xf numFmtId="167" fontId="1" fillId="0" borderId="0" xfId="0" applyNumberFormat="1" applyFont="1" applyFill="1" applyBorder="1" applyAlignment="1" applyProtection="1">
      <alignment horizontal="right"/>
    </xf>
    <xf numFmtId="165" fontId="1" fillId="0" borderId="4" xfId="0" applyNumberFormat="1" applyFont="1" applyBorder="1" applyAlignment="1" applyProtection="1">
      <alignment horizontal="left"/>
    </xf>
    <xf numFmtId="164" fontId="0" fillId="0" borderId="0" xfId="0"/>
    <xf numFmtId="164" fontId="1" fillId="0" borderId="0" xfId="0" applyFont="1"/>
    <xf numFmtId="164" fontId="1" fillId="0" borderId="0" xfId="0" applyNumberFormat="1" applyFont="1" applyAlignment="1" applyProtection="1">
      <alignment horizontal="left"/>
    </xf>
    <xf numFmtId="165" fontId="1" fillId="0" borderId="4" xfId="0" applyNumberFormat="1" applyFont="1" applyBorder="1" applyAlignment="1" applyProtection="1">
      <alignment horizontal="left"/>
    </xf>
    <xf numFmtId="164" fontId="0" fillId="0" borderId="0" xfId="0"/>
    <xf numFmtId="164" fontId="1" fillId="0" borderId="0" xfId="0" applyNumberFormat="1" applyFont="1" applyAlignment="1" applyProtection="1">
      <alignment horizontal="left"/>
    </xf>
    <xf numFmtId="165" fontId="1" fillId="0" borderId="4" xfId="0" applyNumberFormat="1" applyFont="1" applyBorder="1" applyAlignment="1" applyProtection="1">
      <alignment horizontal="left"/>
    </xf>
    <xf numFmtId="164" fontId="0" fillId="0" borderId="0" xfId="0"/>
    <xf numFmtId="164" fontId="1" fillId="0" borderId="0" xfId="0" applyNumberFormat="1" applyFont="1" applyAlignment="1" applyProtection="1">
      <alignment horizontal="left"/>
    </xf>
    <xf numFmtId="167" fontId="1" fillId="0" borderId="0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 applyProtection="1">
      <alignment horizontal="right"/>
    </xf>
    <xf numFmtId="167" fontId="1" fillId="0" borderId="4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>
      <alignment horizontal="right"/>
    </xf>
    <xf numFmtId="167" fontId="1" fillId="0" borderId="9" xfId="0" applyNumberFormat="1" applyFont="1" applyFill="1" applyBorder="1" applyAlignment="1" applyProtection="1">
      <alignment horizontal="right"/>
    </xf>
    <xf numFmtId="167" fontId="1" fillId="0" borderId="0" xfId="0" applyNumberFormat="1" applyFont="1" applyFill="1" applyBorder="1" applyAlignment="1" applyProtection="1">
      <alignment horizontal="right"/>
    </xf>
    <xf numFmtId="165" fontId="1" fillId="0" borderId="4" xfId="0" applyNumberFormat="1" applyFont="1" applyBorder="1" applyAlignment="1" applyProtection="1">
      <alignment horizontal="left"/>
    </xf>
    <xf numFmtId="164" fontId="0" fillId="0" borderId="0" xfId="0"/>
    <xf numFmtId="164" fontId="1" fillId="0" borderId="0" xfId="0" applyNumberFormat="1" applyFont="1" applyAlignment="1" applyProtection="1">
      <alignment horizontal="left"/>
    </xf>
    <xf numFmtId="165" fontId="1" fillId="0" borderId="4" xfId="0" applyNumberFormat="1" applyFont="1" applyBorder="1" applyAlignment="1" applyProtection="1">
      <alignment horizontal="left"/>
    </xf>
    <xf numFmtId="164" fontId="0" fillId="0" borderId="0" xfId="0"/>
    <xf numFmtId="164" fontId="1" fillId="0" borderId="0" xfId="0" applyNumberFormat="1" applyFont="1" applyAlignment="1" applyProtection="1">
      <alignment horizontal="left"/>
    </xf>
    <xf numFmtId="165" fontId="1" fillId="0" borderId="4" xfId="0" applyNumberFormat="1" applyFont="1" applyBorder="1" applyAlignment="1" applyProtection="1">
      <alignment horizontal="left"/>
    </xf>
    <xf numFmtId="164" fontId="0" fillId="0" borderId="0" xfId="0"/>
    <xf numFmtId="164" fontId="1" fillId="0" borderId="0" xfId="0" applyFont="1"/>
    <xf numFmtId="164" fontId="1" fillId="0" borderId="0" xfId="0" applyNumberFormat="1" applyFont="1" applyAlignment="1" applyProtection="1">
      <alignment horizontal="left"/>
    </xf>
    <xf numFmtId="165" fontId="1" fillId="0" borderId="4" xfId="0" applyNumberFormat="1" applyFont="1" applyBorder="1" applyAlignment="1" applyProtection="1">
      <alignment horizontal="left"/>
    </xf>
    <xf numFmtId="167" fontId="1" fillId="0" borderId="0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 applyProtection="1">
      <alignment horizontal="right"/>
    </xf>
    <xf numFmtId="167" fontId="1" fillId="0" borderId="4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>
      <alignment horizontal="right"/>
    </xf>
    <xf numFmtId="167" fontId="1" fillId="0" borderId="9" xfId="0" applyNumberFormat="1" applyFont="1" applyFill="1" applyBorder="1" applyAlignment="1" applyProtection="1">
      <alignment horizontal="right"/>
    </xf>
    <xf numFmtId="167" fontId="1" fillId="0" borderId="0" xfId="0" applyNumberFormat="1" applyFont="1" applyFill="1" applyBorder="1" applyAlignment="1" applyProtection="1">
      <alignment horizontal="right"/>
    </xf>
    <xf numFmtId="167" fontId="1" fillId="0" borderId="0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 applyProtection="1">
      <alignment horizontal="right"/>
    </xf>
    <xf numFmtId="167" fontId="1" fillId="0" borderId="4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>
      <alignment horizontal="right"/>
    </xf>
    <xf numFmtId="167" fontId="1" fillId="0" borderId="9" xfId="0" applyNumberFormat="1" applyFont="1" applyFill="1" applyBorder="1" applyAlignment="1" applyProtection="1">
      <alignment horizontal="right"/>
    </xf>
    <xf numFmtId="167" fontId="1" fillId="0" borderId="0" xfId="0" applyNumberFormat="1" applyFont="1" applyFill="1" applyBorder="1" applyAlignment="1" applyProtection="1">
      <alignment horizontal="right"/>
    </xf>
    <xf numFmtId="165" fontId="1" fillId="0" borderId="4" xfId="0" applyNumberFormat="1" applyFont="1" applyBorder="1" applyAlignment="1" applyProtection="1">
      <alignment horizontal="left"/>
    </xf>
    <xf numFmtId="164" fontId="0" fillId="0" borderId="0" xfId="0"/>
    <xf numFmtId="164" fontId="1" fillId="0" borderId="0" xfId="0" applyFont="1"/>
    <xf numFmtId="164" fontId="1" fillId="0" borderId="0" xfId="0" applyNumberFormat="1" applyFont="1" applyAlignment="1" applyProtection="1">
      <alignment horizontal="left"/>
    </xf>
    <xf numFmtId="167" fontId="1" fillId="0" borderId="0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 applyProtection="1">
      <alignment horizontal="right"/>
    </xf>
    <xf numFmtId="167" fontId="1" fillId="0" borderId="4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>
      <alignment horizontal="right"/>
    </xf>
    <xf numFmtId="167" fontId="1" fillId="0" borderId="9" xfId="0" applyNumberFormat="1" applyFont="1" applyFill="1" applyBorder="1" applyAlignment="1" applyProtection="1">
      <alignment horizontal="right"/>
    </xf>
    <xf numFmtId="167" fontId="1" fillId="0" borderId="0" xfId="0" applyNumberFormat="1" applyFont="1" applyFill="1" applyBorder="1" applyAlignment="1" applyProtection="1">
      <alignment horizontal="right"/>
    </xf>
    <xf numFmtId="165" fontId="1" fillId="0" borderId="4" xfId="0" applyNumberFormat="1" applyFont="1" applyBorder="1" applyAlignment="1" applyProtection="1">
      <alignment horizontal="left"/>
    </xf>
    <xf numFmtId="164" fontId="0" fillId="0" borderId="0" xfId="0"/>
    <xf numFmtId="164" fontId="1" fillId="0" borderId="0" xfId="0" applyFont="1"/>
    <xf numFmtId="164" fontId="1" fillId="0" borderId="0" xfId="0" applyNumberFormat="1" applyFont="1" applyAlignment="1" applyProtection="1">
      <alignment horizontal="left"/>
    </xf>
    <xf numFmtId="167" fontId="1" fillId="0" borderId="0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 applyProtection="1">
      <alignment horizontal="right"/>
    </xf>
    <xf numFmtId="167" fontId="1" fillId="0" borderId="4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>
      <alignment horizontal="right"/>
    </xf>
    <xf numFmtId="167" fontId="1" fillId="0" borderId="9" xfId="0" applyNumberFormat="1" applyFont="1" applyFill="1" applyBorder="1" applyAlignment="1" applyProtection="1">
      <alignment horizontal="right"/>
    </xf>
    <xf numFmtId="167" fontId="1" fillId="0" borderId="0" xfId="0" applyNumberFormat="1" applyFont="1" applyFill="1" applyBorder="1" applyAlignment="1" applyProtection="1">
      <alignment horizontal="right"/>
    </xf>
    <xf numFmtId="165" fontId="1" fillId="0" borderId="4" xfId="0" applyNumberFormat="1" applyFont="1" applyBorder="1" applyAlignment="1" applyProtection="1">
      <alignment horizontal="left"/>
    </xf>
    <xf numFmtId="164" fontId="1" fillId="0" borderId="4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4" fontId="1" fillId="0" borderId="5" xfId="0" applyNumberFormat="1" applyFont="1" applyBorder="1" applyAlignment="1" applyProtection="1">
      <alignment horizontal="center"/>
    </xf>
    <xf numFmtId="164" fontId="2" fillId="0" borderId="4" xfId="0" applyFont="1" applyBorder="1" applyAlignment="1">
      <alignment horizontal="center"/>
    </xf>
    <xf numFmtId="164" fontId="2" fillId="0" borderId="0" xfId="0" applyFont="1" applyBorder="1" applyAlignment="1">
      <alignment horizontal="center"/>
    </xf>
    <xf numFmtId="164" fontId="2" fillId="0" borderId="5" xfId="0" applyFont="1" applyBorder="1" applyAlignment="1">
      <alignment horizontal="center"/>
    </xf>
    <xf numFmtId="165" fontId="1" fillId="0" borderId="4" xfId="0" applyNumberFormat="1" applyFont="1" applyBorder="1" applyAlignment="1" applyProtection="1">
      <alignment horizontal="center"/>
    </xf>
    <xf numFmtId="165" fontId="1" fillId="0" borderId="0" xfId="0" applyNumberFormat="1" applyFont="1" applyBorder="1" applyAlignment="1" applyProtection="1">
      <alignment horizontal="center"/>
    </xf>
    <xf numFmtId="165" fontId="1" fillId="0" borderId="5" xfId="0" applyNumberFormat="1" applyFont="1" applyBorder="1" applyAlignment="1" applyProtection="1">
      <alignment horizontal="center"/>
    </xf>
    <xf numFmtId="164" fontId="0" fillId="0" borderId="0" xfId="0"/>
    <xf numFmtId="164" fontId="1" fillId="0" borderId="0" xfId="0" applyNumberFormat="1" applyFont="1" applyAlignment="1" applyProtection="1">
      <alignment horizontal="left"/>
    </xf>
    <xf numFmtId="167" fontId="1" fillId="0" borderId="0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 applyProtection="1">
      <alignment horizontal="right"/>
    </xf>
    <xf numFmtId="167" fontId="1" fillId="0" borderId="4" xfId="0" applyNumberFormat="1" applyFont="1" applyBorder="1" applyAlignment="1" applyProtection="1">
      <alignment horizontal="right"/>
    </xf>
    <xf numFmtId="167" fontId="1" fillId="0" borderId="9" xfId="0" applyNumberFormat="1" applyFont="1" applyBorder="1" applyAlignment="1">
      <alignment horizontal="right"/>
    </xf>
    <xf numFmtId="167" fontId="1" fillId="0" borderId="9" xfId="0" applyNumberFormat="1" applyFont="1" applyFill="1" applyBorder="1" applyAlignment="1" applyProtection="1">
      <alignment horizontal="right"/>
    </xf>
    <xf numFmtId="167" fontId="1" fillId="0" borderId="0" xfId="0" applyNumberFormat="1" applyFont="1" applyFill="1" applyBorder="1" applyAlignment="1" applyProtection="1">
      <alignment horizontal="right"/>
    </xf>
    <xf numFmtId="165" fontId="1" fillId="0" borderId="4" xfId="0" applyNumberFormat="1" applyFont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9525</xdr:rowOff>
    </xdr:from>
    <xdr:to>
      <xdr:col>1</xdr:col>
      <xdr:colOff>0</xdr:colOff>
      <xdr:row>22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19050" y="1143000"/>
          <a:ext cx="1638300" cy="2305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V166"/>
  <sheetViews>
    <sheetView showGridLines="0" tabSelected="1" topLeftCell="A5" zoomScaleNormal="100" workbookViewId="0">
      <pane xSplit="1" ySplit="18" topLeftCell="B147" activePane="bottomRight" state="frozen"/>
      <selection activeCell="A5" sqref="A5"/>
      <selection pane="topRight" activeCell="B5" sqref="B5"/>
      <selection pane="bottomLeft" activeCell="A23" sqref="A23"/>
      <selection pane="bottomRight" activeCell="C151" sqref="C151"/>
    </sheetView>
  </sheetViews>
  <sheetFormatPr baseColWidth="10" defaultRowHeight="12.75" x14ac:dyDescent="0.2"/>
  <cols>
    <col min="1" max="1" width="19.33203125" style="5" customWidth="1"/>
    <col min="2" max="2" width="8.6640625" style="5" customWidth="1"/>
    <col min="3" max="3" width="11.77734375" style="5" customWidth="1"/>
    <col min="4" max="4" width="13.109375" style="5" customWidth="1"/>
    <col min="5" max="5" width="1.21875" style="5" hidden="1" customWidth="1"/>
    <col min="6" max="6" width="9.21875" style="5" customWidth="1"/>
    <col min="7" max="7" width="11.109375" style="5" customWidth="1"/>
    <col min="8" max="8" width="10.21875" style="5" hidden="1" customWidth="1"/>
    <col min="9" max="9" width="9.6640625" style="5" customWidth="1"/>
    <col min="10" max="10" width="9.44140625" style="5" customWidth="1"/>
    <col min="11" max="11" width="10.88671875" style="5" customWidth="1"/>
    <col min="12" max="12" width="10.109375" style="5" bestFit="1" customWidth="1"/>
    <col min="13" max="13" width="9.77734375" style="5" customWidth="1"/>
    <col min="14" max="14" width="12" style="5" customWidth="1"/>
    <col min="15" max="15" width="2.77734375" style="5" hidden="1" customWidth="1"/>
    <col min="16" max="16" width="10.21875" style="5" customWidth="1"/>
    <col min="17" max="17" width="10.109375" style="5" customWidth="1"/>
    <col min="18" max="18" width="10.77734375" style="66" customWidth="1"/>
    <col min="19" max="19" width="9" style="5" customWidth="1"/>
    <col min="20" max="20" width="10" style="5" customWidth="1"/>
    <col min="21" max="21" width="9.6640625" style="5" customWidth="1"/>
    <col min="22" max="22" width="25.109375" style="5" customWidth="1"/>
    <col min="23" max="23" width="9.77734375" style="5" customWidth="1"/>
    <col min="24" max="16384" width="11.5546875" style="5"/>
  </cols>
  <sheetData>
    <row r="1" spans="1:30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2"/>
      <c r="O1" s="2"/>
      <c r="P1" s="2"/>
      <c r="Q1" s="2"/>
      <c r="R1" s="56"/>
      <c r="S1" s="2"/>
      <c r="T1" s="2"/>
      <c r="U1" s="4"/>
      <c r="Y1" s="6"/>
      <c r="Z1" s="6"/>
      <c r="AA1" s="6"/>
      <c r="AB1" s="6"/>
      <c r="AC1" s="6"/>
      <c r="AD1" s="6"/>
    </row>
    <row r="2" spans="1:30" ht="15.75" customHeight="1" x14ac:dyDescent="0.2">
      <c r="A2" s="252" t="s">
        <v>70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4"/>
      <c r="Y2" s="6"/>
      <c r="Z2" s="6"/>
      <c r="AA2" s="6"/>
      <c r="AB2" s="6"/>
      <c r="AC2" s="6"/>
      <c r="AD2" s="6"/>
    </row>
    <row r="3" spans="1:30" ht="15.75" customHeight="1" x14ac:dyDescent="0.2">
      <c r="A3" s="252" t="s">
        <v>71</v>
      </c>
      <c r="B3" s="253"/>
      <c r="C3" s="253"/>
      <c r="D3" s="253"/>
      <c r="E3" s="253"/>
      <c r="F3" s="253"/>
      <c r="G3" s="253"/>
      <c r="H3" s="253"/>
      <c r="I3" s="253"/>
      <c r="J3" s="253"/>
      <c r="K3" s="253"/>
      <c r="L3" s="253"/>
      <c r="M3" s="253"/>
      <c r="N3" s="253"/>
      <c r="O3" s="253"/>
      <c r="P3" s="253"/>
      <c r="Q3" s="253"/>
      <c r="R3" s="253"/>
      <c r="S3" s="253"/>
      <c r="T3" s="253"/>
      <c r="U3" s="254"/>
      <c r="Y3" s="6"/>
      <c r="Z3" s="6"/>
      <c r="AA3" s="6"/>
      <c r="AB3" s="6"/>
      <c r="AC3" s="6"/>
      <c r="AD3" s="6"/>
    </row>
    <row r="4" spans="1:30" x14ac:dyDescent="0.2">
      <c r="A4" s="7"/>
      <c r="B4" s="8"/>
      <c r="C4" s="8"/>
      <c r="D4" s="8"/>
      <c r="E4" s="8"/>
      <c r="F4" s="8"/>
      <c r="G4" s="8"/>
      <c r="H4" s="8"/>
      <c r="I4" s="8"/>
      <c r="J4" s="8"/>
      <c r="K4" s="8"/>
      <c r="L4" s="9"/>
      <c r="M4" s="8"/>
      <c r="N4" s="8"/>
      <c r="O4" s="8"/>
      <c r="P4" s="8"/>
      <c r="Q4" s="8"/>
      <c r="R4" s="57"/>
      <c r="S4" s="8"/>
      <c r="T4" s="8"/>
      <c r="U4" s="10"/>
    </row>
    <row r="5" spans="1:30" x14ac:dyDescent="0.2">
      <c r="A5" s="7"/>
      <c r="B5" s="79" t="s">
        <v>18</v>
      </c>
      <c r="C5" s="8"/>
      <c r="D5" s="8"/>
      <c r="E5" s="8"/>
      <c r="F5" s="12"/>
      <c r="G5" s="11" t="s">
        <v>0</v>
      </c>
      <c r="I5" s="8"/>
      <c r="J5" s="8"/>
      <c r="K5" s="8"/>
      <c r="L5" s="8"/>
      <c r="M5" s="8"/>
      <c r="N5" s="8"/>
      <c r="O5" s="8"/>
      <c r="P5" s="8"/>
      <c r="Q5" s="8"/>
      <c r="R5" s="57"/>
      <c r="S5" s="8"/>
      <c r="T5" s="11" t="s">
        <v>9</v>
      </c>
      <c r="U5" s="10"/>
    </row>
    <row r="6" spans="1:30" x14ac:dyDescent="0.2">
      <c r="A6" s="7"/>
      <c r="B6" s="13" t="s">
        <v>0</v>
      </c>
      <c r="C6" s="8"/>
      <c r="D6" s="8"/>
      <c r="E6" s="8"/>
      <c r="F6" s="8"/>
      <c r="G6" s="11" t="s">
        <v>0</v>
      </c>
      <c r="I6" s="8"/>
      <c r="J6" s="8"/>
      <c r="K6" s="8"/>
      <c r="L6" s="8"/>
      <c r="M6" s="8"/>
      <c r="N6" s="8"/>
      <c r="O6" s="8"/>
      <c r="P6" s="13"/>
      <c r="Q6" s="8"/>
      <c r="R6" s="57"/>
      <c r="S6" s="8"/>
      <c r="T6" s="8"/>
      <c r="U6" s="10"/>
    </row>
    <row r="7" spans="1:30" x14ac:dyDescent="0.2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6"/>
      <c r="N7" s="15"/>
      <c r="O7" s="15"/>
      <c r="P7" s="15"/>
      <c r="Q7" s="15"/>
      <c r="R7" s="58"/>
      <c r="S7" s="15"/>
      <c r="T7" s="15"/>
      <c r="U7" s="17"/>
      <c r="Y7" s="6"/>
      <c r="Z7" s="6"/>
      <c r="AA7" s="6"/>
      <c r="AB7" s="6"/>
      <c r="AC7" s="6"/>
      <c r="AD7" s="6"/>
    </row>
    <row r="8" spans="1:30" x14ac:dyDescent="0.2">
      <c r="A8" s="18"/>
      <c r="B8" s="19"/>
      <c r="C8" s="19"/>
      <c r="D8" s="20"/>
      <c r="E8" s="8"/>
      <c r="F8" s="21"/>
      <c r="G8" s="19"/>
      <c r="H8" s="19"/>
      <c r="I8" s="19"/>
      <c r="J8" s="19"/>
      <c r="K8" s="19"/>
      <c r="L8" s="19"/>
      <c r="M8" s="22"/>
      <c r="N8" s="19"/>
      <c r="O8" s="19"/>
      <c r="P8" s="19"/>
      <c r="Q8" s="19"/>
      <c r="R8" s="59"/>
      <c r="S8" s="19"/>
      <c r="T8" s="19"/>
      <c r="U8" s="18"/>
    </row>
    <row r="9" spans="1:30" ht="15.75" customHeight="1" x14ac:dyDescent="0.2">
      <c r="A9" s="80" t="s">
        <v>19</v>
      </c>
      <c r="B9" s="82" t="s">
        <v>21</v>
      </c>
      <c r="C9" s="81"/>
      <c r="D9" s="10"/>
      <c r="E9" s="8"/>
      <c r="F9" s="255" t="s">
        <v>22</v>
      </c>
      <c r="G9" s="256"/>
      <c r="H9" s="256"/>
      <c r="I9" s="256"/>
      <c r="J9" s="256"/>
      <c r="K9" s="256"/>
      <c r="L9" s="256"/>
      <c r="M9" s="256"/>
      <c r="N9" s="256"/>
      <c r="O9" s="256"/>
      <c r="P9" s="256"/>
      <c r="Q9" s="256"/>
      <c r="R9" s="256"/>
      <c r="S9" s="256"/>
      <c r="T9" s="257"/>
      <c r="U9" s="83" t="s">
        <v>1</v>
      </c>
    </row>
    <row r="10" spans="1:30" x14ac:dyDescent="0.2">
      <c r="A10" s="27"/>
      <c r="B10" s="15"/>
      <c r="C10" s="15"/>
      <c r="D10" s="17"/>
      <c r="E10" s="28"/>
      <c r="F10" s="14"/>
      <c r="G10" s="15"/>
      <c r="H10" s="15"/>
      <c r="I10" s="15"/>
      <c r="J10" s="15"/>
      <c r="K10" s="15"/>
      <c r="L10" s="15"/>
      <c r="M10" s="16"/>
      <c r="N10" s="15"/>
      <c r="O10" s="15"/>
      <c r="P10" s="15"/>
      <c r="Q10" s="15"/>
      <c r="R10" s="58"/>
      <c r="S10" s="15"/>
      <c r="T10" s="28"/>
      <c r="U10" s="83" t="s">
        <v>18</v>
      </c>
    </row>
    <row r="11" spans="1:30" ht="15.75" customHeight="1" x14ac:dyDescent="0.2">
      <c r="A11" s="23"/>
      <c r="B11" s="29"/>
      <c r="C11" s="8"/>
      <c r="D11" s="18"/>
      <c r="E11" s="8"/>
      <c r="F11" s="24"/>
      <c r="G11" s="25"/>
      <c r="H11" s="25"/>
      <c r="I11" s="25"/>
      <c r="J11" s="25"/>
      <c r="K11" s="25"/>
      <c r="L11" s="25"/>
      <c r="M11" s="26"/>
      <c r="N11" s="76"/>
      <c r="O11" s="8"/>
      <c r="P11" s="7"/>
      <c r="Q11" s="8"/>
      <c r="R11" s="57"/>
      <c r="S11" s="8"/>
      <c r="T11" s="21"/>
      <c r="U11" s="23"/>
    </row>
    <row r="12" spans="1:30" ht="15.75" customHeight="1" x14ac:dyDescent="0.2">
      <c r="A12" s="23"/>
      <c r="B12" s="84" t="s">
        <v>25</v>
      </c>
      <c r="C12" s="85" t="s">
        <v>26</v>
      </c>
      <c r="D12" s="84" t="s">
        <v>27</v>
      </c>
      <c r="E12" s="8"/>
      <c r="F12" s="249" t="s">
        <v>23</v>
      </c>
      <c r="G12" s="250"/>
      <c r="H12" s="250"/>
      <c r="I12" s="250"/>
      <c r="J12" s="250"/>
      <c r="K12" s="250"/>
      <c r="L12" s="250"/>
      <c r="M12" s="250"/>
      <c r="N12" s="250"/>
      <c r="O12" s="251"/>
      <c r="P12" s="249" t="s">
        <v>24</v>
      </c>
      <c r="Q12" s="250"/>
      <c r="R12" s="250"/>
      <c r="S12" s="251"/>
      <c r="T12" s="32" t="s">
        <v>2</v>
      </c>
      <c r="U12" s="23"/>
    </row>
    <row r="13" spans="1:30" x14ac:dyDescent="0.2">
      <c r="A13" s="23"/>
      <c r="B13" s="84" t="s">
        <v>28</v>
      </c>
      <c r="C13" s="85" t="s">
        <v>29</v>
      </c>
      <c r="D13" s="86" t="s">
        <v>30</v>
      </c>
      <c r="E13" s="8"/>
      <c r="F13" s="24"/>
      <c r="G13" s="25"/>
      <c r="H13" s="25"/>
      <c r="I13" s="25"/>
      <c r="J13" s="25"/>
      <c r="K13" s="25"/>
      <c r="L13" s="25"/>
      <c r="M13" s="26"/>
      <c r="N13" s="76"/>
      <c r="O13" s="8"/>
      <c r="P13" s="7"/>
      <c r="Q13" s="8"/>
      <c r="R13" s="57"/>
      <c r="S13" s="8"/>
      <c r="T13" s="7"/>
      <c r="U13" s="23"/>
    </row>
    <row r="14" spans="1:30" x14ac:dyDescent="0.2">
      <c r="A14" s="23"/>
      <c r="B14" s="88" t="s">
        <v>31</v>
      </c>
      <c r="C14" s="87"/>
      <c r="D14" s="86"/>
      <c r="E14" s="8"/>
      <c r="F14" s="24"/>
      <c r="G14" s="25"/>
      <c r="H14" s="25"/>
      <c r="I14" s="25"/>
      <c r="J14" s="25"/>
      <c r="K14" s="25"/>
      <c r="L14" s="25"/>
      <c r="M14" s="26"/>
      <c r="N14" s="76"/>
      <c r="O14" s="8"/>
      <c r="P14" s="7"/>
      <c r="Q14" s="8"/>
      <c r="R14" s="57"/>
      <c r="S14" s="8"/>
      <c r="T14" s="7"/>
      <c r="U14" s="23"/>
    </row>
    <row r="15" spans="1:30" x14ac:dyDescent="0.2">
      <c r="A15" s="23"/>
      <c r="B15" s="10"/>
      <c r="C15" s="13"/>
      <c r="D15" s="33"/>
      <c r="E15" s="8"/>
      <c r="F15" s="73"/>
      <c r="G15" s="74"/>
      <c r="H15" s="74"/>
      <c r="I15" s="74"/>
      <c r="J15" s="74"/>
      <c r="K15" s="74"/>
      <c r="L15" s="74"/>
      <c r="M15" s="26"/>
      <c r="N15" s="75"/>
      <c r="O15" s="28"/>
      <c r="P15" s="34"/>
      <c r="Q15" s="28"/>
      <c r="R15" s="60"/>
      <c r="S15" s="28"/>
      <c r="T15" s="34"/>
      <c r="U15" s="27"/>
    </row>
    <row r="16" spans="1:30" x14ac:dyDescent="0.2">
      <c r="A16" s="23"/>
      <c r="B16" s="10"/>
      <c r="C16" s="13"/>
      <c r="D16" s="23"/>
      <c r="E16" s="19"/>
      <c r="F16" s="19"/>
      <c r="G16" s="18"/>
      <c r="H16" s="19"/>
      <c r="I16" s="18"/>
      <c r="J16" s="18"/>
      <c r="K16" s="19"/>
      <c r="L16" s="18"/>
      <c r="M16" s="110"/>
      <c r="N16" s="110"/>
      <c r="O16" s="19"/>
      <c r="P16" s="19"/>
      <c r="Q16" s="18"/>
      <c r="R16" s="61"/>
      <c r="S16" s="19"/>
      <c r="T16" s="7"/>
      <c r="U16" s="23"/>
    </row>
    <row r="17" spans="1:256" x14ac:dyDescent="0.2">
      <c r="A17" s="23"/>
      <c r="B17" s="36"/>
      <c r="C17" s="13"/>
      <c r="D17" s="37" t="s">
        <v>0</v>
      </c>
      <c r="E17" s="8"/>
      <c r="F17" s="92" t="s">
        <v>32</v>
      </c>
      <c r="G17" s="91" t="s">
        <v>33</v>
      </c>
      <c r="H17" s="92" t="s">
        <v>3</v>
      </c>
      <c r="I17" s="91" t="s">
        <v>34</v>
      </c>
      <c r="J17" s="91" t="s">
        <v>35</v>
      </c>
      <c r="K17" s="95" t="s">
        <v>41</v>
      </c>
      <c r="L17" s="94" t="s">
        <v>42</v>
      </c>
      <c r="M17" s="100" t="s">
        <v>43</v>
      </c>
      <c r="N17" s="100" t="s">
        <v>42</v>
      </c>
      <c r="O17" s="8"/>
      <c r="P17" s="99" t="s">
        <v>48</v>
      </c>
      <c r="Q17" s="98" t="s">
        <v>49</v>
      </c>
      <c r="R17" s="98" t="s">
        <v>49</v>
      </c>
      <c r="S17" s="31" t="s">
        <v>0</v>
      </c>
      <c r="T17" s="38" t="s">
        <v>0</v>
      </c>
      <c r="U17" s="23"/>
    </row>
    <row r="18" spans="1:256" x14ac:dyDescent="0.2">
      <c r="A18" s="23"/>
      <c r="B18" s="36"/>
      <c r="C18" s="13"/>
      <c r="D18" s="23"/>
      <c r="E18" s="8"/>
      <c r="F18" s="92" t="s">
        <v>36</v>
      </c>
      <c r="G18" s="91" t="s">
        <v>37</v>
      </c>
      <c r="H18" s="92" t="s">
        <v>4</v>
      </c>
      <c r="I18" s="91" t="s">
        <v>38</v>
      </c>
      <c r="J18" s="91" t="s">
        <v>39</v>
      </c>
      <c r="K18" s="95" t="s">
        <v>38</v>
      </c>
      <c r="L18" s="94" t="s">
        <v>44</v>
      </c>
      <c r="M18" s="100" t="s">
        <v>45</v>
      </c>
      <c r="N18" s="100" t="s">
        <v>46</v>
      </c>
      <c r="O18" s="8"/>
      <c r="P18" s="99" t="s">
        <v>50</v>
      </c>
      <c r="Q18" s="98" t="s">
        <v>51</v>
      </c>
      <c r="R18" s="100" t="s">
        <v>45</v>
      </c>
      <c r="S18" s="31" t="s">
        <v>2</v>
      </c>
      <c r="T18" s="7"/>
      <c r="U18" s="23"/>
    </row>
    <row r="19" spans="1:256" x14ac:dyDescent="0.2">
      <c r="A19" s="80" t="s">
        <v>20</v>
      </c>
      <c r="B19" s="10"/>
      <c r="C19" s="8"/>
      <c r="D19" s="23"/>
      <c r="E19" s="8"/>
      <c r="F19" s="89"/>
      <c r="G19" s="91" t="s">
        <v>40</v>
      </c>
      <c r="H19" s="92" t="s">
        <v>5</v>
      </c>
      <c r="I19" s="90"/>
      <c r="J19" s="90"/>
      <c r="K19" s="93"/>
      <c r="L19" s="94"/>
      <c r="M19" s="100" t="s">
        <v>47</v>
      </c>
      <c r="N19" s="100" t="s">
        <v>47</v>
      </c>
      <c r="O19" s="8"/>
      <c r="P19" s="99" t="s">
        <v>52</v>
      </c>
      <c r="Q19" s="98" t="s">
        <v>53</v>
      </c>
      <c r="R19" s="98"/>
      <c r="S19" s="8"/>
      <c r="T19" s="7"/>
      <c r="U19" s="23"/>
    </row>
    <row r="20" spans="1:256" ht="2.25" customHeight="1" x14ac:dyDescent="0.2">
      <c r="A20" s="23"/>
      <c r="B20" s="10"/>
      <c r="C20" s="8"/>
      <c r="D20" s="23"/>
      <c r="E20" s="8"/>
      <c r="F20" s="8"/>
      <c r="G20" s="23"/>
      <c r="H20" s="8"/>
      <c r="I20" s="23"/>
      <c r="J20" s="23"/>
      <c r="K20" s="8"/>
      <c r="L20" s="23"/>
      <c r="M20" s="100"/>
      <c r="N20" s="100"/>
      <c r="O20" s="8"/>
      <c r="P20" s="55" t="s">
        <v>11</v>
      </c>
      <c r="Q20" s="30" t="s">
        <v>6</v>
      </c>
      <c r="R20" s="62" t="s">
        <v>12</v>
      </c>
      <c r="S20" s="31" t="s">
        <v>0</v>
      </c>
      <c r="T20" s="38" t="s">
        <v>0</v>
      </c>
      <c r="U20" s="30" t="s">
        <v>0</v>
      </c>
      <c r="V20" s="6"/>
    </row>
    <row r="21" spans="1:256" ht="0.75" customHeight="1" x14ac:dyDescent="0.2">
      <c r="A21" s="23" t="s">
        <v>8</v>
      </c>
      <c r="B21" s="10"/>
      <c r="C21" s="8"/>
      <c r="D21" s="23"/>
      <c r="E21" s="8"/>
      <c r="F21" s="8"/>
      <c r="G21" s="23"/>
      <c r="H21" s="8"/>
      <c r="I21" s="23"/>
      <c r="J21" s="23"/>
      <c r="K21" s="8"/>
      <c r="L21" s="23"/>
      <c r="M21" s="100"/>
      <c r="N21" s="90"/>
      <c r="O21" s="8"/>
      <c r="P21" s="31"/>
      <c r="Q21" s="30"/>
      <c r="R21" s="62"/>
      <c r="S21" s="31"/>
      <c r="T21" s="38"/>
      <c r="U21" s="30"/>
      <c r="V21" s="6"/>
    </row>
    <row r="22" spans="1:256" ht="1.5" customHeight="1" x14ac:dyDescent="0.2">
      <c r="A22" s="27"/>
      <c r="B22" s="17"/>
      <c r="C22" s="15"/>
      <c r="D22" s="39"/>
      <c r="E22" s="15"/>
      <c r="F22" s="15"/>
      <c r="G22" s="39"/>
      <c r="H22" s="15"/>
      <c r="I22" s="39"/>
      <c r="J22" s="39"/>
      <c r="K22" s="15"/>
      <c r="L22" s="39"/>
      <c r="M22" s="111"/>
      <c r="N22" s="39"/>
      <c r="O22" s="15"/>
      <c r="P22" s="15"/>
      <c r="Q22" s="39"/>
      <c r="R22" s="63"/>
      <c r="S22" s="15"/>
      <c r="T22" s="14"/>
      <c r="U22" s="39"/>
    </row>
    <row r="23" spans="1:256" x14ac:dyDescent="0.2">
      <c r="A23" s="52"/>
      <c r="B23" s="41"/>
      <c r="C23" s="40"/>
      <c r="D23" s="41"/>
      <c r="E23" s="40"/>
      <c r="F23" s="40"/>
      <c r="G23" s="41"/>
      <c r="H23" s="40"/>
      <c r="I23" s="41"/>
      <c r="J23" s="168"/>
      <c r="K23" s="41"/>
      <c r="L23" s="41"/>
      <c r="M23" s="42"/>
      <c r="N23" s="41"/>
      <c r="O23" s="40"/>
      <c r="P23" s="40"/>
      <c r="Q23" s="41"/>
      <c r="R23" s="64"/>
      <c r="S23" s="40"/>
      <c r="T23" s="41"/>
      <c r="U23" s="41"/>
    </row>
    <row r="24" spans="1:256" hidden="1" x14ac:dyDescent="0.2">
      <c r="A24" s="77" t="s">
        <v>10</v>
      </c>
      <c r="B24" s="44">
        <v>460258.8000000001</v>
      </c>
      <c r="C24" s="43">
        <v>-207480.90000000002</v>
      </c>
      <c r="D24" s="44">
        <f t="shared" ref="D24:D28" si="0">SUM(B24:C24)</f>
        <v>252777.90000000008</v>
      </c>
      <c r="E24" s="43"/>
      <c r="F24" s="43">
        <v>170798.9</v>
      </c>
      <c r="G24" s="44">
        <v>59394.8</v>
      </c>
      <c r="H24" s="43" t="s">
        <v>7</v>
      </c>
      <c r="I24" s="44">
        <v>10160.4</v>
      </c>
      <c r="J24" s="169">
        <v>0</v>
      </c>
      <c r="K24" s="71">
        <v>0</v>
      </c>
      <c r="L24" s="46">
        <v>-125950.69999999998</v>
      </c>
      <c r="M24" s="43">
        <v>-11736.2</v>
      </c>
      <c r="N24" s="44">
        <f t="shared" ref="N24:N28" si="1">SUM( (F24:M24))</f>
        <v>102667.20000000003</v>
      </c>
      <c r="O24" s="43"/>
      <c r="P24" s="43">
        <v>22280.7</v>
      </c>
      <c r="Q24" s="44">
        <v>290913.59999999998</v>
      </c>
      <c r="R24" s="49">
        <v>120.8</v>
      </c>
      <c r="S24" s="43">
        <f t="shared" ref="S24:S28" si="2">SUM(P24:R24)</f>
        <v>313315.09999999998</v>
      </c>
      <c r="T24" s="44">
        <f t="shared" ref="T24:T28" si="3">SUM(N24,S24)</f>
        <v>415982.3</v>
      </c>
      <c r="U24" s="44">
        <f t="shared" ref="U24:U29" si="4">SUM(D24,T24)</f>
        <v>668760.20000000007</v>
      </c>
      <c r="Y24" s="6"/>
      <c r="Z24" s="6"/>
      <c r="AA24" s="6"/>
      <c r="AB24" s="6"/>
      <c r="AC24" s="6"/>
      <c r="AD24" s="6"/>
    </row>
    <row r="25" spans="1:256" ht="11.25" hidden="1" customHeight="1" x14ac:dyDescent="0.2">
      <c r="A25" s="77" t="s">
        <v>14</v>
      </c>
      <c r="B25" s="44">
        <v>556720.30000000005</v>
      </c>
      <c r="C25" s="43">
        <v>-293987.49999999994</v>
      </c>
      <c r="D25" s="44">
        <f t="shared" si="0"/>
        <v>262732.8000000001</v>
      </c>
      <c r="E25" s="43"/>
      <c r="F25" s="43">
        <v>215622.30000000002</v>
      </c>
      <c r="G25" s="44">
        <v>100906.6</v>
      </c>
      <c r="H25" s="43" t="s">
        <v>7</v>
      </c>
      <c r="I25" s="44">
        <v>11980.5</v>
      </c>
      <c r="J25" s="67" t="s">
        <v>7</v>
      </c>
      <c r="K25" s="166" t="s">
        <v>7</v>
      </c>
      <c r="L25" s="46">
        <v>-134063.79999999999</v>
      </c>
      <c r="M25" s="43">
        <v>-14842.5</v>
      </c>
      <c r="N25" s="44">
        <f t="shared" si="1"/>
        <v>179603.10000000003</v>
      </c>
      <c r="O25" s="43"/>
      <c r="P25" s="43">
        <v>9204.2000000000025</v>
      </c>
      <c r="Q25" s="44">
        <v>355047.5</v>
      </c>
      <c r="R25" s="49">
        <v>497.1</v>
      </c>
      <c r="S25" s="43">
        <f t="shared" si="2"/>
        <v>364748.79999999999</v>
      </c>
      <c r="T25" s="44">
        <f t="shared" si="3"/>
        <v>544351.9</v>
      </c>
      <c r="U25" s="44">
        <f t="shared" si="4"/>
        <v>807084.70000000019</v>
      </c>
      <c r="Y25" s="6"/>
      <c r="Z25" s="6"/>
      <c r="AA25" s="6"/>
      <c r="AB25" s="6"/>
      <c r="AC25" s="6"/>
      <c r="AD25" s="6"/>
    </row>
    <row r="26" spans="1:256" s="66" customFormat="1" ht="12" customHeight="1" x14ac:dyDescent="0.2">
      <c r="A26" s="78" t="s">
        <v>15</v>
      </c>
      <c r="B26" s="49">
        <v>581195.19999999995</v>
      </c>
      <c r="C26" s="50">
        <v>-328494.40000000002</v>
      </c>
      <c r="D26" s="44">
        <f t="shared" si="0"/>
        <v>252700.79999999993</v>
      </c>
      <c r="E26" s="50"/>
      <c r="F26" s="50">
        <v>19134.2</v>
      </c>
      <c r="G26" s="49">
        <v>109938.3</v>
      </c>
      <c r="H26" s="50" t="s">
        <v>7</v>
      </c>
      <c r="I26" s="49">
        <v>14362.999999999998</v>
      </c>
      <c r="J26" s="67">
        <v>88925</v>
      </c>
      <c r="K26" s="166">
        <v>145130.9</v>
      </c>
      <c r="L26" s="68">
        <v>-154083.20000000001</v>
      </c>
      <c r="M26" s="50">
        <v>-11748.2</v>
      </c>
      <c r="N26" s="44">
        <f t="shared" si="1"/>
        <v>211660</v>
      </c>
      <c r="O26" s="50"/>
      <c r="P26" s="50">
        <v>9602.8000000000011</v>
      </c>
      <c r="Q26" s="49">
        <v>467793.2</v>
      </c>
      <c r="R26" s="49">
        <v>599.4</v>
      </c>
      <c r="S26" s="43">
        <f t="shared" si="2"/>
        <v>477995.4</v>
      </c>
      <c r="T26" s="44">
        <f t="shared" si="3"/>
        <v>689655.4</v>
      </c>
      <c r="U26" s="49">
        <f t="shared" si="4"/>
        <v>942356.2</v>
      </c>
      <c r="V26" s="5"/>
      <c r="W26" s="5"/>
      <c r="Y26" s="69"/>
      <c r="Z26" s="69"/>
      <c r="AA26" s="69"/>
      <c r="AB26" s="69"/>
      <c r="AC26" s="69"/>
      <c r="AD26" s="69"/>
    </row>
    <row r="27" spans="1:256" ht="10.5" customHeight="1" x14ac:dyDescent="0.2">
      <c r="A27" s="72" t="s">
        <v>16</v>
      </c>
      <c r="B27" s="44">
        <v>586011.4</v>
      </c>
      <c r="C27" s="43">
        <v>-381573.7</v>
      </c>
      <c r="D27" s="44">
        <f t="shared" si="0"/>
        <v>204437.7</v>
      </c>
      <c r="E27" s="43"/>
      <c r="F27" s="50">
        <v>86260.6</v>
      </c>
      <c r="G27" s="44">
        <v>85318.2</v>
      </c>
      <c r="H27" s="43" t="s">
        <v>7</v>
      </c>
      <c r="I27" s="49">
        <v>15025.099999999999</v>
      </c>
      <c r="J27" s="45">
        <v>94325</v>
      </c>
      <c r="K27" s="164">
        <v>141433.29999999999</v>
      </c>
      <c r="L27" s="46">
        <v>-175010.40000000002</v>
      </c>
      <c r="M27" s="43">
        <v>-14154.1</v>
      </c>
      <c r="N27" s="44">
        <f t="shared" si="1"/>
        <v>233197.69999999998</v>
      </c>
      <c r="O27" s="43"/>
      <c r="P27" s="43">
        <v>4977.5</v>
      </c>
      <c r="Q27" s="44">
        <v>618097.5</v>
      </c>
      <c r="R27" s="49">
        <v>1021.9000000000001</v>
      </c>
      <c r="S27" s="43">
        <f t="shared" si="2"/>
        <v>624096.9</v>
      </c>
      <c r="T27" s="44">
        <f t="shared" si="3"/>
        <v>857294.6</v>
      </c>
      <c r="U27" s="44">
        <f t="shared" si="4"/>
        <v>1061732.3</v>
      </c>
      <c r="Y27" s="6"/>
      <c r="Z27" s="6"/>
      <c r="AA27" s="6"/>
      <c r="AB27" s="6"/>
      <c r="AC27" s="6"/>
      <c r="AD27" s="6"/>
    </row>
    <row r="28" spans="1:256" ht="12.75" customHeight="1" x14ac:dyDescent="0.2">
      <c r="A28" s="72" t="s">
        <v>17</v>
      </c>
      <c r="B28" s="44">
        <v>677706</v>
      </c>
      <c r="C28" s="43">
        <v>-481881.1</v>
      </c>
      <c r="D28" s="44">
        <f t="shared" si="0"/>
        <v>195824.90000000002</v>
      </c>
      <c r="E28" s="43"/>
      <c r="F28" s="50">
        <v>155251.9</v>
      </c>
      <c r="G28" s="44">
        <v>49858.100000000006</v>
      </c>
      <c r="H28" s="43"/>
      <c r="I28" s="49">
        <v>18665.699999999997</v>
      </c>
      <c r="J28" s="45">
        <v>117037.4</v>
      </c>
      <c r="K28" s="164">
        <v>137735.70000000001</v>
      </c>
      <c r="L28" s="46">
        <v>-182015.08600000001</v>
      </c>
      <c r="M28" s="43">
        <v>-18296</v>
      </c>
      <c r="N28" s="44">
        <f t="shared" si="1"/>
        <v>278237.71399999998</v>
      </c>
      <c r="O28" s="43"/>
      <c r="P28" s="43">
        <v>7690</v>
      </c>
      <c r="Q28" s="44">
        <v>695414.6</v>
      </c>
      <c r="R28" s="49">
        <v>1057.9000000000001</v>
      </c>
      <c r="S28" s="43">
        <f t="shared" si="2"/>
        <v>704162.5</v>
      </c>
      <c r="T28" s="44">
        <f t="shared" si="3"/>
        <v>982400.21399999992</v>
      </c>
      <c r="U28" s="44">
        <f t="shared" si="4"/>
        <v>1178225.1140000001</v>
      </c>
      <c r="Y28" s="6"/>
      <c r="Z28" s="6"/>
      <c r="AA28" s="6"/>
      <c r="AB28" s="6"/>
      <c r="AC28" s="6"/>
      <c r="AD28" s="6"/>
    </row>
    <row r="29" spans="1:256" s="127" customFormat="1" ht="12.75" customHeight="1" x14ac:dyDescent="0.25">
      <c r="A29" s="137" t="s">
        <v>75</v>
      </c>
      <c r="B29" s="131">
        <v>702734.69999999984</v>
      </c>
      <c r="C29" s="130">
        <v>-473309.8</v>
      </c>
      <c r="D29" s="131">
        <v>229424.89999999985</v>
      </c>
      <c r="E29" s="130"/>
      <c r="F29" s="135" t="s">
        <v>7</v>
      </c>
      <c r="G29" s="131">
        <v>109019.90000000001</v>
      </c>
      <c r="H29" s="130"/>
      <c r="I29" s="134">
        <v>19071.8</v>
      </c>
      <c r="J29" s="132">
        <v>107284.3</v>
      </c>
      <c r="K29" s="164">
        <v>289290</v>
      </c>
      <c r="L29" s="133">
        <v>-225785.80000000002</v>
      </c>
      <c r="M29" s="130">
        <v>-23790.1</v>
      </c>
      <c r="N29" s="131">
        <v>275090.09999999998</v>
      </c>
      <c r="O29" s="130"/>
      <c r="P29" s="130">
        <v>9135</v>
      </c>
      <c r="Q29" s="131">
        <v>762034.60000000021</v>
      </c>
      <c r="R29" s="134">
        <v>2469.1999999999998</v>
      </c>
      <c r="S29" s="130">
        <v>773638.80000000016</v>
      </c>
      <c r="T29" s="131">
        <v>1048728.9000000001</v>
      </c>
      <c r="U29" s="143">
        <f t="shared" si="4"/>
        <v>1278153.8</v>
      </c>
      <c r="V29" s="126"/>
      <c r="W29" s="126"/>
      <c r="X29" s="126"/>
      <c r="Y29" s="128"/>
      <c r="Z29" s="128"/>
      <c r="AA29" s="128"/>
      <c r="AB29" s="128"/>
      <c r="AC29" s="128"/>
      <c r="AD29" s="128"/>
    </row>
    <row r="30" spans="1:256" s="240" customFormat="1" ht="16.5" x14ac:dyDescent="0.25">
      <c r="A30" s="137" t="s">
        <v>114</v>
      </c>
      <c r="B30" s="243">
        <v>700883.1</v>
      </c>
      <c r="C30" s="242">
        <v>520621.8</v>
      </c>
      <c r="D30" s="243">
        <v>180261.3</v>
      </c>
      <c r="E30" s="242"/>
      <c r="F30" s="247">
        <v>55186.9</v>
      </c>
      <c r="G30" s="243">
        <v>147702.70000000001</v>
      </c>
      <c r="H30" s="242"/>
      <c r="I30" s="246">
        <v>49161</v>
      </c>
      <c r="J30" s="244">
        <v>106976.2</v>
      </c>
      <c r="K30" s="243">
        <v>285900.5</v>
      </c>
      <c r="L30" s="245">
        <v>-238071.7</v>
      </c>
      <c r="M30" s="242">
        <v>-23004.400000000001</v>
      </c>
      <c r="N30" s="243">
        <v>383851.2</v>
      </c>
      <c r="O30" s="242"/>
      <c r="P30" s="242">
        <v>11438.2</v>
      </c>
      <c r="Q30" s="243">
        <v>825600.4</v>
      </c>
      <c r="R30" s="246">
        <v>3449.3</v>
      </c>
      <c r="S30" s="242">
        <v>840487.9</v>
      </c>
      <c r="T30" s="243">
        <v>1224339.1000000001</v>
      </c>
      <c r="U30" s="243">
        <v>1404600.4</v>
      </c>
      <c r="V30" s="239"/>
      <c r="X30" s="239"/>
      <c r="Y30" s="241"/>
      <c r="Z30" s="241"/>
      <c r="AA30" s="241"/>
      <c r="AB30" s="241"/>
      <c r="AC30" s="241"/>
      <c r="AD30" s="241"/>
      <c r="AE30" s="239"/>
      <c r="AF30" s="239"/>
      <c r="AG30" s="239"/>
      <c r="AH30" s="239"/>
      <c r="AI30" s="239"/>
      <c r="AJ30" s="239"/>
      <c r="AK30" s="239"/>
      <c r="AL30" s="239"/>
      <c r="AM30" s="239"/>
      <c r="AN30" s="239"/>
      <c r="AO30" s="239"/>
      <c r="AP30" s="239"/>
      <c r="AQ30" s="239"/>
      <c r="AR30" s="239"/>
      <c r="AS30" s="239"/>
      <c r="AT30" s="239"/>
      <c r="AU30" s="239"/>
      <c r="AV30" s="239"/>
      <c r="AW30" s="239"/>
      <c r="AX30" s="239"/>
      <c r="AY30" s="239"/>
      <c r="AZ30" s="239"/>
      <c r="BA30" s="239"/>
      <c r="BB30" s="239"/>
      <c r="BC30" s="239"/>
      <c r="BD30" s="239"/>
      <c r="BE30" s="239"/>
      <c r="BF30" s="239"/>
      <c r="BG30" s="239"/>
      <c r="BH30" s="239"/>
      <c r="BI30" s="239"/>
      <c r="BJ30" s="239"/>
      <c r="BK30" s="239"/>
      <c r="BL30" s="239"/>
      <c r="BM30" s="239"/>
      <c r="BN30" s="239"/>
      <c r="BO30" s="239"/>
      <c r="BP30" s="239"/>
      <c r="BQ30" s="239"/>
      <c r="BR30" s="239"/>
      <c r="BS30" s="239"/>
      <c r="BT30" s="239"/>
      <c r="BU30" s="239"/>
      <c r="BV30" s="239"/>
      <c r="BW30" s="239"/>
      <c r="BX30" s="239"/>
      <c r="BY30" s="239"/>
      <c r="BZ30" s="239"/>
      <c r="CA30" s="239"/>
      <c r="CB30" s="239"/>
      <c r="CC30" s="239"/>
      <c r="CD30" s="239"/>
      <c r="CE30" s="239"/>
      <c r="CF30" s="239"/>
      <c r="CG30" s="239"/>
      <c r="CH30" s="239"/>
      <c r="CI30" s="239"/>
      <c r="CJ30" s="239"/>
      <c r="CK30" s="239"/>
      <c r="CL30" s="239"/>
      <c r="CM30" s="239"/>
      <c r="CN30" s="239"/>
      <c r="CO30" s="239"/>
      <c r="CP30" s="239"/>
      <c r="CQ30" s="239"/>
      <c r="CR30" s="239"/>
      <c r="CS30" s="239"/>
      <c r="CT30" s="239"/>
      <c r="CU30" s="239"/>
      <c r="CV30" s="239"/>
      <c r="CW30" s="239"/>
      <c r="CX30" s="239"/>
      <c r="CY30" s="239"/>
      <c r="CZ30" s="239"/>
      <c r="DA30" s="239"/>
      <c r="DB30" s="239"/>
      <c r="DC30" s="239"/>
      <c r="DD30" s="239"/>
      <c r="DE30" s="239"/>
      <c r="DF30" s="239"/>
      <c r="DG30" s="239"/>
      <c r="DH30" s="239"/>
      <c r="DI30" s="239"/>
      <c r="DJ30" s="239"/>
      <c r="DK30" s="239"/>
      <c r="DL30" s="239"/>
      <c r="DM30" s="239"/>
      <c r="DN30" s="239"/>
      <c r="DO30" s="239"/>
      <c r="DP30" s="239"/>
      <c r="DQ30" s="239"/>
      <c r="DR30" s="239"/>
      <c r="DS30" s="239"/>
      <c r="DT30" s="239"/>
      <c r="DU30" s="239"/>
      <c r="DV30" s="239"/>
      <c r="DW30" s="239"/>
      <c r="DX30" s="239"/>
      <c r="DY30" s="239"/>
      <c r="DZ30" s="239"/>
      <c r="EA30" s="239"/>
      <c r="EB30" s="239"/>
      <c r="EC30" s="239"/>
      <c r="ED30" s="239"/>
      <c r="EE30" s="239"/>
      <c r="EF30" s="239"/>
      <c r="EG30" s="239"/>
      <c r="EH30" s="239"/>
      <c r="EI30" s="239"/>
      <c r="EJ30" s="239"/>
      <c r="EK30" s="239"/>
      <c r="EL30" s="239"/>
      <c r="EM30" s="239"/>
      <c r="EN30" s="239"/>
      <c r="EO30" s="239"/>
      <c r="EP30" s="239"/>
      <c r="EQ30" s="239"/>
      <c r="ER30" s="239"/>
      <c r="ES30" s="239"/>
      <c r="ET30" s="239"/>
      <c r="EU30" s="239"/>
      <c r="EV30" s="239"/>
      <c r="EW30" s="239"/>
      <c r="EX30" s="239"/>
      <c r="EY30" s="239"/>
      <c r="EZ30" s="239"/>
      <c r="FA30" s="239"/>
      <c r="FB30" s="239"/>
      <c r="FC30" s="239"/>
      <c r="FD30" s="239"/>
      <c r="FE30" s="239"/>
      <c r="FF30" s="239"/>
      <c r="FG30" s="239"/>
      <c r="FH30" s="239"/>
      <c r="FI30" s="239"/>
      <c r="FJ30" s="239"/>
      <c r="FK30" s="239"/>
      <c r="FL30" s="239"/>
      <c r="FM30" s="239"/>
      <c r="FN30" s="239"/>
      <c r="FO30" s="239"/>
      <c r="FP30" s="239"/>
      <c r="FQ30" s="239"/>
      <c r="FR30" s="239"/>
      <c r="FS30" s="239"/>
      <c r="FT30" s="239"/>
      <c r="FU30" s="239"/>
      <c r="FV30" s="239"/>
      <c r="FW30" s="239"/>
      <c r="FX30" s="239"/>
      <c r="FY30" s="239"/>
      <c r="FZ30" s="239"/>
      <c r="GA30" s="239"/>
      <c r="GB30" s="239"/>
      <c r="GC30" s="239"/>
      <c r="GD30" s="239"/>
      <c r="GE30" s="239"/>
      <c r="GF30" s="239"/>
      <c r="GG30" s="239"/>
      <c r="GH30" s="239"/>
      <c r="GI30" s="239"/>
      <c r="GJ30" s="239"/>
      <c r="GK30" s="239"/>
      <c r="GL30" s="239"/>
      <c r="GM30" s="239"/>
      <c r="GN30" s="239"/>
      <c r="GO30" s="239"/>
      <c r="GP30" s="239"/>
      <c r="GQ30" s="239"/>
      <c r="GR30" s="239"/>
      <c r="GS30" s="239"/>
      <c r="GT30" s="239"/>
      <c r="GU30" s="239"/>
      <c r="GV30" s="239"/>
      <c r="GW30" s="239"/>
      <c r="GX30" s="239"/>
      <c r="GY30" s="239"/>
      <c r="GZ30" s="239"/>
      <c r="HA30" s="239"/>
      <c r="HB30" s="239"/>
      <c r="HC30" s="239"/>
      <c r="HD30" s="239"/>
      <c r="HE30" s="239"/>
      <c r="HF30" s="239"/>
      <c r="HG30" s="239"/>
      <c r="HH30" s="239"/>
      <c r="HI30" s="239"/>
      <c r="HJ30" s="239"/>
      <c r="HK30" s="239"/>
      <c r="HL30" s="239"/>
      <c r="HM30" s="239"/>
      <c r="HN30" s="239"/>
      <c r="HO30" s="239"/>
      <c r="HP30" s="239"/>
      <c r="HQ30" s="239"/>
      <c r="HR30" s="239"/>
      <c r="HS30" s="239"/>
      <c r="HT30" s="239"/>
      <c r="HU30" s="239"/>
      <c r="HV30" s="239"/>
      <c r="HW30" s="239"/>
      <c r="HX30" s="239"/>
      <c r="HY30" s="239"/>
      <c r="HZ30" s="239"/>
      <c r="IA30" s="239"/>
      <c r="IB30" s="239"/>
      <c r="IC30" s="239"/>
      <c r="ID30" s="239"/>
      <c r="IE30" s="239"/>
      <c r="IF30" s="239"/>
      <c r="IG30" s="239"/>
      <c r="IH30" s="239"/>
      <c r="II30" s="239"/>
      <c r="IJ30" s="239"/>
      <c r="IK30" s="239"/>
      <c r="IL30" s="239"/>
      <c r="IM30" s="239"/>
      <c r="IN30" s="239"/>
      <c r="IO30" s="239"/>
      <c r="IP30" s="239"/>
      <c r="IQ30" s="239"/>
      <c r="IR30" s="239"/>
      <c r="IS30" s="239"/>
      <c r="IT30" s="239"/>
      <c r="IU30" s="239"/>
      <c r="IV30" s="239"/>
    </row>
    <row r="31" spans="1:256" ht="12.75" customHeight="1" x14ac:dyDescent="0.2">
      <c r="A31" s="54"/>
      <c r="B31" s="44"/>
      <c r="C31" s="43"/>
      <c r="D31" s="44"/>
      <c r="E31" s="43"/>
      <c r="F31" s="50"/>
      <c r="G31" s="44"/>
      <c r="H31" s="43"/>
      <c r="I31" s="49"/>
      <c r="J31" s="165"/>
      <c r="K31" s="164"/>
      <c r="L31" s="46"/>
      <c r="M31" s="43"/>
      <c r="N31" s="44"/>
      <c r="O31" s="43"/>
      <c r="P31" s="43"/>
      <c r="Q31" s="44"/>
      <c r="R31" s="49"/>
      <c r="S31" s="43"/>
      <c r="T31" s="44"/>
      <c r="U31" s="44"/>
      <c r="Y31" s="6"/>
      <c r="Z31" s="6"/>
      <c r="AA31" s="6"/>
      <c r="AB31" s="6"/>
      <c r="AC31" s="6"/>
      <c r="AD31" s="6"/>
    </row>
    <row r="32" spans="1:256" ht="11.25" hidden="1" customHeight="1" x14ac:dyDescent="0.2">
      <c r="A32" s="32"/>
      <c r="B32" s="44"/>
      <c r="C32" s="43"/>
      <c r="D32" s="44"/>
      <c r="E32" s="43"/>
      <c r="F32" s="43"/>
      <c r="G32" s="44"/>
      <c r="H32" s="43"/>
      <c r="I32" s="44"/>
      <c r="J32" s="165"/>
      <c r="K32" s="164"/>
      <c r="L32" s="46"/>
      <c r="M32" s="43"/>
      <c r="N32" s="44"/>
      <c r="O32" s="43"/>
      <c r="P32" s="43"/>
      <c r="Q32" s="44"/>
      <c r="R32" s="49"/>
      <c r="S32" s="43"/>
      <c r="T32" s="44"/>
      <c r="U32" s="44"/>
      <c r="Y32" s="6"/>
      <c r="Z32" s="6"/>
      <c r="AA32" s="6"/>
      <c r="AB32" s="6"/>
      <c r="AC32" s="6"/>
      <c r="AD32" s="6"/>
    </row>
    <row r="33" spans="1:256" ht="12" hidden="1" customHeight="1" x14ac:dyDescent="0.2">
      <c r="A33" s="32" t="s">
        <v>13</v>
      </c>
      <c r="B33" s="44">
        <v>581195.19999999995</v>
      </c>
      <c r="C33" s="43">
        <v>-328494.40000000002</v>
      </c>
      <c r="D33" s="44">
        <v>252700.79999999993</v>
      </c>
      <c r="E33" s="43"/>
      <c r="F33" s="43">
        <v>19134.2</v>
      </c>
      <c r="G33" s="44">
        <v>109938.3</v>
      </c>
      <c r="H33" s="43" t="s">
        <v>7</v>
      </c>
      <c r="I33" s="44">
        <v>14363</v>
      </c>
      <c r="J33" s="165">
        <v>88925</v>
      </c>
      <c r="K33" s="164">
        <v>145130.9</v>
      </c>
      <c r="L33" s="46">
        <v>-154083.20000000001</v>
      </c>
      <c r="M33" s="43">
        <v>-11748.2</v>
      </c>
      <c r="N33" s="44">
        <v>211660</v>
      </c>
      <c r="O33" s="43"/>
      <c r="P33" s="43">
        <v>9602.8000000000011</v>
      </c>
      <c r="Q33" s="44">
        <v>467793.2</v>
      </c>
      <c r="R33" s="49">
        <v>599.4</v>
      </c>
      <c r="S33" s="43">
        <v>477995.4</v>
      </c>
      <c r="T33" s="44">
        <v>689655.4</v>
      </c>
      <c r="U33" s="44">
        <v>942356.2</v>
      </c>
      <c r="Y33" s="6"/>
      <c r="Z33" s="6"/>
      <c r="AA33" s="6"/>
      <c r="AB33" s="6"/>
      <c r="AC33" s="6"/>
      <c r="AD33" s="6"/>
    </row>
    <row r="34" spans="1:256" ht="12" hidden="1" customHeight="1" x14ac:dyDescent="0.2">
      <c r="A34" s="32"/>
      <c r="B34" s="44"/>
      <c r="C34" s="43"/>
      <c r="D34" s="44"/>
      <c r="E34" s="43"/>
      <c r="F34" s="43"/>
      <c r="G34" s="44"/>
      <c r="H34" s="43"/>
      <c r="I34" s="44"/>
      <c r="J34" s="165"/>
      <c r="K34" s="164"/>
      <c r="L34" s="46"/>
      <c r="M34" s="43"/>
      <c r="N34" s="44"/>
      <c r="O34" s="43"/>
      <c r="P34" s="43"/>
      <c r="Q34" s="44"/>
      <c r="R34" s="49"/>
      <c r="S34" s="43"/>
      <c r="T34" s="44"/>
      <c r="U34" s="44"/>
      <c r="Y34" s="6"/>
      <c r="Z34" s="6"/>
      <c r="AA34" s="6"/>
      <c r="AB34" s="6"/>
      <c r="AC34" s="6"/>
      <c r="AD34" s="6"/>
    </row>
    <row r="35" spans="1:256" ht="16.5" customHeight="1" x14ac:dyDescent="0.2">
      <c r="A35" s="51"/>
      <c r="B35" s="44"/>
      <c r="C35" s="43"/>
      <c r="D35" s="44"/>
      <c r="E35" s="43"/>
      <c r="F35" s="50"/>
      <c r="G35" s="44"/>
      <c r="H35" s="43"/>
      <c r="I35" s="49"/>
      <c r="J35" s="165"/>
      <c r="K35" s="164"/>
      <c r="L35" s="46"/>
      <c r="M35" s="43"/>
      <c r="N35" s="44"/>
      <c r="O35" s="43"/>
      <c r="P35" s="43"/>
      <c r="Q35" s="44"/>
      <c r="R35" s="49"/>
      <c r="S35" s="43"/>
      <c r="T35" s="44"/>
      <c r="U35" s="144"/>
      <c r="Y35" s="6"/>
      <c r="Z35" s="6"/>
      <c r="AA35" s="6"/>
      <c r="AB35" s="6"/>
      <c r="AC35" s="6"/>
      <c r="AD35" s="6"/>
    </row>
    <row r="36" spans="1:256" ht="12.75" customHeight="1" x14ac:dyDescent="0.2">
      <c r="A36" s="129" t="s">
        <v>118</v>
      </c>
      <c r="B36" s="44">
        <v>598924.30000000005</v>
      </c>
      <c r="C36" s="43">
        <v>-438681.60000000003</v>
      </c>
      <c r="D36" s="44">
        <f t="shared" ref="D36:D37" si="5">SUM(B36:C36)</f>
        <v>160242.70000000001</v>
      </c>
      <c r="E36" s="43"/>
      <c r="F36" s="50">
        <v>51763.199999999997</v>
      </c>
      <c r="G36" s="44">
        <v>39000.600000000006</v>
      </c>
      <c r="H36" s="43" t="s">
        <v>7</v>
      </c>
      <c r="I36" s="49">
        <v>14646.199999999999</v>
      </c>
      <c r="J36" s="45">
        <v>108925</v>
      </c>
      <c r="K36" s="164">
        <v>138968.29999999999</v>
      </c>
      <c r="L36" s="46">
        <v>-133036.4</v>
      </c>
      <c r="M36" s="43">
        <v>-15255.2</v>
      </c>
      <c r="N36" s="44">
        <f t="shared" ref="N36:N37" si="6">SUM( (F36:M36))</f>
        <v>205011.69999999998</v>
      </c>
      <c r="O36" s="43"/>
      <c r="P36" s="43">
        <v>12849</v>
      </c>
      <c r="Q36" s="44">
        <v>696983.29999999993</v>
      </c>
      <c r="R36" s="49">
        <v>1059.5</v>
      </c>
      <c r="S36" s="43">
        <f t="shared" ref="S36:S37" si="7">SUM(P36:R36)</f>
        <v>710891.79999999993</v>
      </c>
      <c r="T36" s="44">
        <f t="shared" ref="T36:T37" si="8">SUM(N36,S36)</f>
        <v>915903.49999999988</v>
      </c>
      <c r="U36" s="144">
        <f t="shared" ref="U36:U99" si="9">SUM(D36,T36)</f>
        <v>1076146.2</v>
      </c>
      <c r="Y36" s="6"/>
      <c r="Z36" s="6"/>
      <c r="AA36" s="6"/>
      <c r="AB36" s="6"/>
      <c r="AC36" s="6"/>
      <c r="AD36" s="6"/>
    </row>
    <row r="37" spans="1:256" ht="12.75" customHeight="1" x14ac:dyDescent="0.2">
      <c r="A37" s="107" t="s">
        <v>90</v>
      </c>
      <c r="B37" s="44">
        <v>677706</v>
      </c>
      <c r="C37" s="43">
        <v>-481881.1</v>
      </c>
      <c r="D37" s="44">
        <f t="shared" si="5"/>
        <v>195824.90000000002</v>
      </c>
      <c r="E37" s="43"/>
      <c r="F37" s="50">
        <v>155251.9</v>
      </c>
      <c r="G37" s="44">
        <v>49858.100000000006</v>
      </c>
      <c r="H37" s="43"/>
      <c r="I37" s="49">
        <v>18665.699999999997</v>
      </c>
      <c r="J37" s="45">
        <v>117037.4</v>
      </c>
      <c r="K37" s="164">
        <v>137735.70000000001</v>
      </c>
      <c r="L37" s="46">
        <v>-182015.08600000001</v>
      </c>
      <c r="M37" s="43">
        <v>-18296</v>
      </c>
      <c r="N37" s="44">
        <f t="shared" si="6"/>
        <v>278237.71399999998</v>
      </c>
      <c r="O37" s="43"/>
      <c r="P37" s="43">
        <v>7690</v>
      </c>
      <c r="Q37" s="44">
        <v>695414.6</v>
      </c>
      <c r="R37" s="49">
        <v>1057.9000000000001</v>
      </c>
      <c r="S37" s="43">
        <f t="shared" si="7"/>
        <v>704162.5</v>
      </c>
      <c r="T37" s="44">
        <f t="shared" si="8"/>
        <v>982400.21399999992</v>
      </c>
      <c r="U37" s="144">
        <f t="shared" si="9"/>
        <v>1178225.1140000001</v>
      </c>
      <c r="Y37" s="6"/>
      <c r="Z37" s="6"/>
      <c r="AA37" s="6"/>
      <c r="AB37" s="6"/>
      <c r="AC37" s="6"/>
      <c r="AD37" s="6"/>
    </row>
    <row r="38" spans="1:256" ht="12.75" customHeight="1" x14ac:dyDescent="0.2">
      <c r="A38" s="51"/>
      <c r="B38" s="44"/>
      <c r="C38" s="43"/>
      <c r="D38" s="44"/>
      <c r="E38" s="43"/>
      <c r="F38" s="50"/>
      <c r="G38" s="44"/>
      <c r="H38" s="43"/>
      <c r="I38" s="49"/>
      <c r="J38" s="165"/>
      <c r="K38" s="164"/>
      <c r="L38" s="46"/>
      <c r="M38" s="43"/>
      <c r="N38" s="44"/>
      <c r="O38" s="43"/>
      <c r="P38" s="43"/>
      <c r="Q38" s="44"/>
      <c r="R38" s="49"/>
      <c r="S38" s="43"/>
      <c r="T38" s="44"/>
      <c r="U38" s="144"/>
      <c r="Y38" s="6"/>
      <c r="Z38" s="6"/>
      <c r="AA38" s="6"/>
      <c r="AB38" s="6"/>
      <c r="AC38" s="6"/>
      <c r="AD38" s="6"/>
    </row>
    <row r="39" spans="1:256" ht="12.75" customHeight="1" x14ac:dyDescent="0.25">
      <c r="A39" s="129" t="s">
        <v>91</v>
      </c>
      <c r="B39" s="131">
        <v>669812.40000000014</v>
      </c>
      <c r="C39" s="130">
        <v>-472765.4</v>
      </c>
      <c r="D39" s="131">
        <v>197047.00000000012</v>
      </c>
      <c r="E39" s="130"/>
      <c r="F39" s="135" t="s">
        <v>7</v>
      </c>
      <c r="G39" s="131">
        <v>47661.399999999994</v>
      </c>
      <c r="H39" s="130"/>
      <c r="I39" s="134">
        <v>19554.399999999998</v>
      </c>
      <c r="J39" s="132">
        <v>112857.5</v>
      </c>
      <c r="K39" s="164">
        <v>292063.09999999998</v>
      </c>
      <c r="L39" s="133">
        <v>-205440.2</v>
      </c>
      <c r="M39" s="130">
        <v>-23122.7</v>
      </c>
      <c r="N39" s="131">
        <v>243573.49999999994</v>
      </c>
      <c r="O39" s="130"/>
      <c r="P39" s="130">
        <v>7262.1</v>
      </c>
      <c r="Q39" s="131">
        <v>733058.8</v>
      </c>
      <c r="R39" s="134">
        <v>1398.1999999999998</v>
      </c>
      <c r="S39" s="130">
        <v>741719.1</v>
      </c>
      <c r="T39" s="131">
        <v>985292.59999999986</v>
      </c>
      <c r="U39" s="144">
        <f t="shared" si="9"/>
        <v>1182339.6000000001</v>
      </c>
      <c r="V39" s="126"/>
      <c r="W39" s="126"/>
      <c r="X39" s="126"/>
      <c r="Y39" s="128"/>
      <c r="Z39" s="128"/>
      <c r="AA39" s="128"/>
      <c r="AB39" s="128"/>
      <c r="AC39" s="128"/>
      <c r="AD39" s="128"/>
      <c r="AE39" s="116"/>
      <c r="AF39" s="116"/>
      <c r="AG39" s="116"/>
      <c r="AH39" s="116"/>
      <c r="AI39" s="116"/>
      <c r="AJ39" s="116"/>
      <c r="AK39" s="116"/>
      <c r="AL39" s="116"/>
      <c r="AM39" s="116"/>
      <c r="AN39" s="116"/>
      <c r="AO39" s="116"/>
      <c r="AP39" s="116"/>
      <c r="AQ39" s="116"/>
      <c r="AR39" s="116"/>
      <c r="AS39" s="116"/>
      <c r="AT39" s="116"/>
      <c r="AU39" s="116"/>
      <c r="AV39" s="116"/>
      <c r="AW39" s="116"/>
      <c r="AX39" s="116"/>
      <c r="AY39" s="116"/>
      <c r="AZ39" s="116"/>
      <c r="BA39" s="116"/>
      <c r="BB39" s="116"/>
      <c r="BC39" s="116"/>
      <c r="BD39" s="116"/>
      <c r="BE39" s="116"/>
      <c r="BF39" s="116"/>
      <c r="BG39" s="116"/>
      <c r="BH39" s="116"/>
      <c r="BI39" s="116"/>
      <c r="BJ39" s="116"/>
      <c r="BK39" s="116"/>
      <c r="BL39" s="116"/>
      <c r="BM39" s="116"/>
      <c r="BN39" s="116"/>
      <c r="BO39" s="116"/>
      <c r="BP39" s="116"/>
      <c r="BQ39" s="116"/>
      <c r="BR39" s="116"/>
      <c r="BS39" s="116"/>
      <c r="BT39" s="116"/>
      <c r="BU39" s="116"/>
      <c r="BV39" s="116"/>
      <c r="BW39" s="116"/>
      <c r="BX39" s="116"/>
      <c r="BY39" s="116"/>
      <c r="BZ39" s="116"/>
      <c r="CA39" s="116"/>
      <c r="CB39" s="116"/>
      <c r="CC39" s="116"/>
      <c r="CD39" s="116"/>
      <c r="CE39" s="116"/>
      <c r="CF39" s="116"/>
      <c r="CG39" s="116"/>
      <c r="CH39" s="116"/>
      <c r="CI39" s="116"/>
      <c r="CJ39" s="116"/>
      <c r="CK39" s="116"/>
      <c r="CL39" s="116"/>
      <c r="CM39" s="116"/>
      <c r="CN39" s="116"/>
      <c r="CO39" s="116"/>
      <c r="CP39" s="116"/>
      <c r="CQ39" s="116"/>
      <c r="CR39" s="116"/>
      <c r="CS39" s="116"/>
      <c r="CT39" s="116"/>
      <c r="CU39" s="116"/>
      <c r="CV39" s="116"/>
      <c r="CW39" s="116"/>
      <c r="CX39" s="116"/>
      <c r="CY39" s="116"/>
      <c r="CZ39" s="116"/>
      <c r="DA39" s="116"/>
      <c r="DB39" s="116"/>
      <c r="DC39" s="116"/>
      <c r="DD39" s="116"/>
      <c r="DE39" s="116"/>
      <c r="DF39" s="116"/>
      <c r="DG39" s="116"/>
      <c r="DH39" s="116"/>
      <c r="DI39" s="116"/>
      <c r="DJ39" s="116"/>
      <c r="DK39" s="116"/>
      <c r="DL39" s="116"/>
      <c r="DM39" s="116"/>
      <c r="DN39" s="116"/>
      <c r="DO39" s="116"/>
      <c r="DP39" s="116"/>
      <c r="DQ39" s="116"/>
      <c r="DR39" s="116"/>
      <c r="DS39" s="116"/>
      <c r="DT39" s="116"/>
      <c r="DU39" s="116"/>
      <c r="DV39" s="116"/>
      <c r="DW39" s="116"/>
      <c r="DX39" s="116"/>
      <c r="DY39" s="116"/>
      <c r="DZ39" s="116"/>
      <c r="EA39" s="116"/>
      <c r="EB39" s="116"/>
      <c r="EC39" s="116"/>
      <c r="ED39" s="116"/>
      <c r="EE39" s="116"/>
      <c r="EF39" s="116"/>
      <c r="EG39" s="116"/>
      <c r="EH39" s="116"/>
      <c r="EI39" s="116"/>
      <c r="EJ39" s="116"/>
      <c r="EK39" s="116"/>
      <c r="EL39" s="116"/>
      <c r="EM39" s="116"/>
      <c r="EN39" s="116"/>
      <c r="EO39" s="116"/>
      <c r="EP39" s="116"/>
      <c r="EQ39" s="116"/>
      <c r="ER39" s="116"/>
      <c r="ES39" s="116"/>
      <c r="ET39" s="116"/>
      <c r="EU39" s="116"/>
      <c r="EV39" s="116"/>
      <c r="EW39" s="116"/>
      <c r="EX39" s="116"/>
      <c r="EY39" s="116"/>
      <c r="EZ39" s="116"/>
      <c r="FA39" s="116"/>
      <c r="FB39" s="116"/>
      <c r="FC39" s="116"/>
      <c r="FD39" s="116"/>
      <c r="FE39" s="116"/>
      <c r="FF39" s="116"/>
      <c r="FG39" s="116"/>
      <c r="FH39" s="116"/>
      <c r="FI39" s="116"/>
      <c r="FJ39" s="116"/>
      <c r="FK39" s="116"/>
      <c r="FL39" s="116"/>
      <c r="FM39" s="116"/>
      <c r="FN39" s="116"/>
      <c r="FO39" s="116"/>
      <c r="FP39" s="116"/>
      <c r="FQ39" s="116"/>
      <c r="FR39" s="116"/>
      <c r="FS39" s="116"/>
      <c r="FT39" s="116"/>
      <c r="FU39" s="116"/>
      <c r="FV39" s="116"/>
      <c r="FW39" s="116"/>
      <c r="FX39" s="116"/>
      <c r="FY39" s="116"/>
      <c r="FZ39" s="116"/>
      <c r="GA39" s="116"/>
      <c r="GB39" s="116"/>
      <c r="GC39" s="116"/>
      <c r="GD39" s="116"/>
      <c r="GE39" s="116"/>
      <c r="GF39" s="116"/>
      <c r="GG39" s="116"/>
      <c r="GH39" s="116"/>
      <c r="GI39" s="116"/>
      <c r="GJ39" s="116"/>
      <c r="GK39" s="116"/>
      <c r="GL39" s="116"/>
      <c r="GM39" s="116"/>
      <c r="GN39" s="116"/>
      <c r="GO39" s="116"/>
      <c r="GP39" s="116"/>
      <c r="GQ39" s="116"/>
      <c r="GR39" s="116"/>
      <c r="GS39" s="116"/>
      <c r="GT39" s="116"/>
      <c r="GU39" s="116"/>
      <c r="GV39" s="116"/>
      <c r="GW39" s="116"/>
      <c r="GX39" s="116"/>
      <c r="GY39" s="116"/>
      <c r="GZ39" s="116"/>
      <c r="HA39" s="116"/>
      <c r="HB39" s="116"/>
      <c r="HC39" s="116"/>
      <c r="HD39" s="116"/>
      <c r="HE39" s="116"/>
      <c r="HF39" s="116"/>
      <c r="HG39" s="116"/>
      <c r="HH39" s="116"/>
      <c r="HI39" s="116"/>
      <c r="HJ39" s="116"/>
      <c r="HK39" s="116"/>
      <c r="HL39" s="116"/>
      <c r="HM39" s="116"/>
      <c r="HN39" s="116"/>
      <c r="HO39" s="116"/>
      <c r="HP39" s="116"/>
      <c r="HQ39" s="116"/>
      <c r="HR39" s="116"/>
      <c r="HS39" s="116"/>
      <c r="HT39" s="116"/>
      <c r="HU39" s="116"/>
      <c r="HV39" s="116"/>
      <c r="HW39" s="116"/>
      <c r="HX39" s="116"/>
      <c r="HY39" s="116"/>
      <c r="HZ39" s="116"/>
      <c r="IA39" s="116"/>
      <c r="IB39" s="116"/>
      <c r="IC39" s="116"/>
      <c r="ID39" s="116"/>
      <c r="IE39" s="116"/>
      <c r="IF39" s="116"/>
      <c r="IG39" s="116"/>
      <c r="IH39" s="116"/>
      <c r="II39" s="116"/>
      <c r="IJ39" s="116"/>
      <c r="IK39" s="116"/>
      <c r="IL39" s="116"/>
      <c r="IM39" s="116"/>
      <c r="IN39" s="116"/>
      <c r="IO39" s="116"/>
      <c r="IP39" s="116"/>
      <c r="IQ39" s="116"/>
      <c r="IR39" s="116"/>
      <c r="IS39" s="116"/>
      <c r="IT39" s="116"/>
      <c r="IU39" s="116"/>
      <c r="IV39" s="116"/>
    </row>
    <row r="40" spans="1:256" ht="12.75" customHeight="1" x14ac:dyDescent="0.25">
      <c r="A40" s="129" t="s">
        <v>87</v>
      </c>
      <c r="B40" s="131">
        <v>593764.5</v>
      </c>
      <c r="C40" s="130">
        <v>-435675.79999999993</v>
      </c>
      <c r="D40" s="131">
        <v>158088.70000000007</v>
      </c>
      <c r="E40" s="130"/>
      <c r="F40" s="135" t="s">
        <v>7</v>
      </c>
      <c r="G40" s="131">
        <v>70934.600000000006</v>
      </c>
      <c r="H40" s="130"/>
      <c r="I40" s="134">
        <v>19769.599999999999</v>
      </c>
      <c r="J40" s="132">
        <v>108677.6</v>
      </c>
      <c r="K40" s="164">
        <v>291138.8</v>
      </c>
      <c r="L40" s="133">
        <v>-188396.90000000002</v>
      </c>
      <c r="M40" s="130">
        <v>-15910.9</v>
      </c>
      <c r="N40" s="131">
        <v>286212.79999999993</v>
      </c>
      <c r="O40" s="130"/>
      <c r="P40" s="130">
        <v>7364.7</v>
      </c>
      <c r="Q40" s="131">
        <v>739672.1</v>
      </c>
      <c r="R40" s="134">
        <v>1401.7</v>
      </c>
      <c r="S40" s="130">
        <v>748438.49999999988</v>
      </c>
      <c r="T40" s="131">
        <v>1034651.2999999998</v>
      </c>
      <c r="U40" s="144">
        <f t="shared" si="9"/>
        <v>1192740</v>
      </c>
      <c r="V40" s="126"/>
      <c r="W40" s="126"/>
      <c r="X40" s="126"/>
      <c r="Y40" s="128"/>
      <c r="Z40" s="128"/>
      <c r="AA40" s="128"/>
      <c r="AB40" s="128"/>
      <c r="AC40" s="128"/>
      <c r="AD40" s="128"/>
      <c r="AE40" s="116"/>
      <c r="AF40" s="116"/>
      <c r="AG40" s="116"/>
      <c r="AH40" s="116"/>
      <c r="AI40" s="116"/>
      <c r="AJ40" s="116"/>
      <c r="AK40" s="116"/>
      <c r="AL40" s="116"/>
      <c r="AM40" s="116"/>
      <c r="AN40" s="116"/>
      <c r="AO40" s="116"/>
      <c r="AP40" s="116"/>
      <c r="AQ40" s="116"/>
      <c r="AR40" s="116"/>
      <c r="AS40" s="116"/>
      <c r="AT40" s="116"/>
      <c r="AU40" s="116"/>
      <c r="AV40" s="116"/>
      <c r="AW40" s="116"/>
      <c r="AX40" s="116"/>
      <c r="AY40" s="116"/>
      <c r="AZ40" s="116"/>
      <c r="BA40" s="116"/>
      <c r="BB40" s="116"/>
      <c r="BC40" s="116"/>
      <c r="BD40" s="116"/>
      <c r="BE40" s="116"/>
      <c r="BF40" s="116"/>
      <c r="BG40" s="116"/>
      <c r="BH40" s="116"/>
      <c r="BI40" s="116"/>
      <c r="BJ40" s="116"/>
      <c r="BK40" s="116"/>
      <c r="BL40" s="116"/>
      <c r="BM40" s="116"/>
      <c r="BN40" s="116"/>
      <c r="BO40" s="116"/>
      <c r="BP40" s="116"/>
      <c r="BQ40" s="116"/>
      <c r="BR40" s="116"/>
      <c r="BS40" s="116"/>
      <c r="BT40" s="116"/>
      <c r="BU40" s="116"/>
      <c r="BV40" s="116"/>
      <c r="BW40" s="116"/>
      <c r="BX40" s="116"/>
      <c r="BY40" s="116"/>
      <c r="BZ40" s="116"/>
      <c r="CA40" s="116"/>
      <c r="CB40" s="116"/>
      <c r="CC40" s="116"/>
      <c r="CD40" s="116"/>
      <c r="CE40" s="116"/>
      <c r="CF40" s="116"/>
      <c r="CG40" s="116"/>
      <c r="CH40" s="116"/>
      <c r="CI40" s="116"/>
      <c r="CJ40" s="116"/>
      <c r="CK40" s="116"/>
      <c r="CL40" s="116"/>
      <c r="CM40" s="116"/>
      <c r="CN40" s="116"/>
      <c r="CO40" s="116"/>
      <c r="CP40" s="116"/>
      <c r="CQ40" s="116"/>
      <c r="CR40" s="116"/>
      <c r="CS40" s="116"/>
      <c r="CT40" s="116"/>
      <c r="CU40" s="116"/>
      <c r="CV40" s="116"/>
      <c r="CW40" s="116"/>
      <c r="CX40" s="116"/>
      <c r="CY40" s="116"/>
      <c r="CZ40" s="116"/>
      <c r="DA40" s="116"/>
      <c r="DB40" s="116"/>
      <c r="DC40" s="116"/>
      <c r="DD40" s="116"/>
      <c r="DE40" s="116"/>
      <c r="DF40" s="116"/>
      <c r="DG40" s="116"/>
      <c r="DH40" s="116"/>
      <c r="DI40" s="116"/>
      <c r="DJ40" s="116"/>
      <c r="DK40" s="116"/>
      <c r="DL40" s="116"/>
      <c r="DM40" s="116"/>
      <c r="DN40" s="116"/>
      <c r="DO40" s="116"/>
      <c r="DP40" s="116"/>
      <c r="DQ40" s="116"/>
      <c r="DR40" s="116"/>
      <c r="DS40" s="116"/>
      <c r="DT40" s="116"/>
      <c r="DU40" s="116"/>
      <c r="DV40" s="116"/>
      <c r="DW40" s="116"/>
      <c r="DX40" s="116"/>
      <c r="DY40" s="116"/>
      <c r="DZ40" s="116"/>
      <c r="EA40" s="116"/>
      <c r="EB40" s="116"/>
      <c r="EC40" s="116"/>
      <c r="ED40" s="116"/>
      <c r="EE40" s="116"/>
      <c r="EF40" s="116"/>
      <c r="EG40" s="116"/>
      <c r="EH40" s="116"/>
      <c r="EI40" s="116"/>
      <c r="EJ40" s="116"/>
      <c r="EK40" s="116"/>
      <c r="EL40" s="116"/>
      <c r="EM40" s="116"/>
      <c r="EN40" s="116"/>
      <c r="EO40" s="116"/>
      <c r="EP40" s="116"/>
      <c r="EQ40" s="116"/>
      <c r="ER40" s="116"/>
      <c r="ES40" s="116"/>
      <c r="ET40" s="116"/>
      <c r="EU40" s="116"/>
      <c r="EV40" s="116"/>
      <c r="EW40" s="116"/>
      <c r="EX40" s="116"/>
      <c r="EY40" s="116"/>
      <c r="EZ40" s="116"/>
      <c r="FA40" s="116"/>
      <c r="FB40" s="116"/>
      <c r="FC40" s="116"/>
      <c r="FD40" s="116"/>
      <c r="FE40" s="116"/>
      <c r="FF40" s="116"/>
      <c r="FG40" s="116"/>
      <c r="FH40" s="116"/>
      <c r="FI40" s="116"/>
      <c r="FJ40" s="116"/>
      <c r="FK40" s="116"/>
      <c r="FL40" s="116"/>
      <c r="FM40" s="116"/>
      <c r="FN40" s="116"/>
      <c r="FO40" s="116"/>
      <c r="FP40" s="116"/>
      <c r="FQ40" s="116"/>
      <c r="FR40" s="116"/>
      <c r="FS40" s="116"/>
      <c r="FT40" s="116"/>
      <c r="FU40" s="116"/>
      <c r="FV40" s="116"/>
      <c r="FW40" s="116"/>
      <c r="FX40" s="116"/>
      <c r="FY40" s="116"/>
      <c r="FZ40" s="116"/>
      <c r="GA40" s="116"/>
      <c r="GB40" s="116"/>
      <c r="GC40" s="116"/>
      <c r="GD40" s="116"/>
      <c r="GE40" s="116"/>
      <c r="GF40" s="116"/>
      <c r="GG40" s="116"/>
      <c r="GH40" s="116"/>
      <c r="GI40" s="116"/>
      <c r="GJ40" s="116"/>
      <c r="GK40" s="116"/>
      <c r="GL40" s="116"/>
      <c r="GM40" s="116"/>
      <c r="GN40" s="116"/>
      <c r="GO40" s="116"/>
      <c r="GP40" s="116"/>
      <c r="GQ40" s="116"/>
      <c r="GR40" s="116"/>
      <c r="GS40" s="116"/>
      <c r="GT40" s="116"/>
      <c r="GU40" s="116"/>
      <c r="GV40" s="116"/>
      <c r="GW40" s="116"/>
      <c r="GX40" s="116"/>
      <c r="GY40" s="116"/>
      <c r="GZ40" s="116"/>
      <c r="HA40" s="116"/>
      <c r="HB40" s="116"/>
      <c r="HC40" s="116"/>
      <c r="HD40" s="116"/>
      <c r="HE40" s="116"/>
      <c r="HF40" s="116"/>
      <c r="HG40" s="116"/>
      <c r="HH40" s="116"/>
      <c r="HI40" s="116"/>
      <c r="HJ40" s="116"/>
      <c r="HK40" s="116"/>
      <c r="HL40" s="116"/>
      <c r="HM40" s="116"/>
      <c r="HN40" s="116"/>
      <c r="HO40" s="116"/>
      <c r="HP40" s="116"/>
      <c r="HQ40" s="116"/>
      <c r="HR40" s="116"/>
      <c r="HS40" s="116"/>
      <c r="HT40" s="116"/>
      <c r="HU40" s="116"/>
      <c r="HV40" s="116"/>
      <c r="HW40" s="116"/>
      <c r="HX40" s="116"/>
      <c r="HY40" s="116"/>
      <c r="HZ40" s="116"/>
      <c r="IA40" s="116"/>
      <c r="IB40" s="116"/>
      <c r="IC40" s="116"/>
      <c r="ID40" s="116"/>
      <c r="IE40" s="116"/>
      <c r="IF40" s="116"/>
      <c r="IG40" s="116"/>
      <c r="IH40" s="116"/>
      <c r="II40" s="116"/>
      <c r="IJ40" s="116"/>
      <c r="IK40" s="116"/>
      <c r="IL40" s="116"/>
      <c r="IM40" s="116"/>
      <c r="IN40" s="116"/>
      <c r="IO40" s="116"/>
      <c r="IP40" s="116"/>
      <c r="IQ40" s="116"/>
      <c r="IR40" s="116"/>
      <c r="IS40" s="116"/>
      <c r="IT40" s="116"/>
      <c r="IU40" s="116"/>
      <c r="IV40" s="116"/>
    </row>
    <row r="41" spans="1:256" ht="12.75" customHeight="1" x14ac:dyDescent="0.25">
      <c r="A41" s="129" t="s">
        <v>89</v>
      </c>
      <c r="B41" s="131">
        <v>642817.80000000005</v>
      </c>
      <c r="C41" s="130">
        <v>-478377.5</v>
      </c>
      <c r="D41" s="131">
        <v>164440.30000000005</v>
      </c>
      <c r="E41" s="130"/>
      <c r="F41" s="135" t="s">
        <v>7</v>
      </c>
      <c r="G41" s="131">
        <v>104499.4</v>
      </c>
      <c r="H41" s="130"/>
      <c r="I41" s="134">
        <v>22977.4</v>
      </c>
      <c r="J41" s="132">
        <v>107284.3</v>
      </c>
      <c r="K41" s="164">
        <v>290214.40000000002</v>
      </c>
      <c r="L41" s="133">
        <v>-211524.6</v>
      </c>
      <c r="M41" s="130">
        <v>-21460.2</v>
      </c>
      <c r="N41" s="131">
        <v>291990.7</v>
      </c>
      <c r="O41" s="130"/>
      <c r="P41" s="130">
        <v>11025.9</v>
      </c>
      <c r="Q41" s="131">
        <v>776088</v>
      </c>
      <c r="R41" s="134">
        <v>2197.5</v>
      </c>
      <c r="S41" s="130">
        <v>789311.4</v>
      </c>
      <c r="T41" s="131">
        <v>1081302.1000000001</v>
      </c>
      <c r="U41" s="144">
        <f t="shared" si="9"/>
        <v>1245742.4000000001</v>
      </c>
      <c r="V41" s="126"/>
      <c r="W41" s="126"/>
      <c r="X41" s="126"/>
      <c r="Y41" s="128"/>
      <c r="Z41" s="128"/>
      <c r="AA41" s="128"/>
      <c r="AB41" s="128"/>
      <c r="AC41" s="128"/>
      <c r="AD41" s="128"/>
      <c r="AE41" s="116"/>
      <c r="AF41" s="116"/>
      <c r="AG41" s="116"/>
      <c r="AH41" s="116"/>
      <c r="AI41" s="116"/>
      <c r="AJ41" s="116"/>
      <c r="AK41" s="116"/>
      <c r="AL41" s="116"/>
      <c r="AM41" s="116"/>
      <c r="AN41" s="116"/>
      <c r="AO41" s="116"/>
      <c r="AP41" s="116"/>
      <c r="AQ41" s="116"/>
      <c r="AR41" s="116"/>
      <c r="AS41" s="116"/>
      <c r="AT41" s="116"/>
      <c r="AU41" s="116"/>
      <c r="AV41" s="116"/>
      <c r="AW41" s="116"/>
      <c r="AX41" s="116"/>
      <c r="AY41" s="116"/>
      <c r="AZ41" s="116"/>
      <c r="BA41" s="116"/>
      <c r="BB41" s="116"/>
      <c r="BC41" s="116"/>
      <c r="BD41" s="116"/>
      <c r="BE41" s="116"/>
      <c r="BF41" s="116"/>
      <c r="BG41" s="116"/>
      <c r="BH41" s="116"/>
      <c r="BI41" s="116"/>
      <c r="BJ41" s="116"/>
      <c r="BK41" s="116"/>
      <c r="BL41" s="116"/>
      <c r="BM41" s="116"/>
      <c r="BN41" s="116"/>
      <c r="BO41" s="116"/>
      <c r="BP41" s="116"/>
      <c r="BQ41" s="116"/>
      <c r="BR41" s="116"/>
      <c r="BS41" s="116"/>
      <c r="BT41" s="116"/>
      <c r="BU41" s="116"/>
      <c r="BV41" s="116"/>
      <c r="BW41" s="116"/>
      <c r="BX41" s="116"/>
      <c r="BY41" s="116"/>
      <c r="BZ41" s="116"/>
      <c r="CA41" s="116"/>
      <c r="CB41" s="116"/>
      <c r="CC41" s="116"/>
      <c r="CD41" s="116"/>
      <c r="CE41" s="116"/>
      <c r="CF41" s="116"/>
      <c r="CG41" s="116"/>
      <c r="CH41" s="116"/>
      <c r="CI41" s="116"/>
      <c r="CJ41" s="116"/>
      <c r="CK41" s="116"/>
      <c r="CL41" s="116"/>
      <c r="CM41" s="116"/>
      <c r="CN41" s="116"/>
      <c r="CO41" s="116"/>
      <c r="CP41" s="116"/>
      <c r="CQ41" s="116"/>
      <c r="CR41" s="116"/>
      <c r="CS41" s="116"/>
      <c r="CT41" s="116"/>
      <c r="CU41" s="116"/>
      <c r="CV41" s="116"/>
      <c r="CW41" s="116"/>
      <c r="CX41" s="116"/>
      <c r="CY41" s="116"/>
      <c r="CZ41" s="116"/>
      <c r="DA41" s="116"/>
      <c r="DB41" s="116"/>
      <c r="DC41" s="116"/>
      <c r="DD41" s="116"/>
      <c r="DE41" s="116"/>
      <c r="DF41" s="116"/>
      <c r="DG41" s="116"/>
      <c r="DH41" s="116"/>
      <c r="DI41" s="116"/>
      <c r="DJ41" s="116"/>
      <c r="DK41" s="116"/>
      <c r="DL41" s="116"/>
      <c r="DM41" s="116"/>
      <c r="DN41" s="116"/>
      <c r="DO41" s="116"/>
      <c r="DP41" s="116"/>
      <c r="DQ41" s="116"/>
      <c r="DR41" s="116"/>
      <c r="DS41" s="116"/>
      <c r="DT41" s="116"/>
      <c r="DU41" s="116"/>
      <c r="DV41" s="116"/>
      <c r="DW41" s="116"/>
      <c r="DX41" s="116"/>
      <c r="DY41" s="116"/>
      <c r="DZ41" s="116"/>
      <c r="EA41" s="116"/>
      <c r="EB41" s="116"/>
      <c r="EC41" s="116"/>
      <c r="ED41" s="116"/>
      <c r="EE41" s="116"/>
      <c r="EF41" s="116"/>
      <c r="EG41" s="116"/>
      <c r="EH41" s="116"/>
      <c r="EI41" s="116"/>
      <c r="EJ41" s="116"/>
      <c r="EK41" s="116"/>
      <c r="EL41" s="116"/>
      <c r="EM41" s="116"/>
      <c r="EN41" s="116"/>
      <c r="EO41" s="116"/>
      <c r="EP41" s="116"/>
      <c r="EQ41" s="116"/>
      <c r="ER41" s="116"/>
      <c r="ES41" s="116"/>
      <c r="ET41" s="116"/>
      <c r="EU41" s="116"/>
      <c r="EV41" s="116"/>
      <c r="EW41" s="116"/>
      <c r="EX41" s="116"/>
      <c r="EY41" s="116"/>
      <c r="EZ41" s="116"/>
      <c r="FA41" s="116"/>
      <c r="FB41" s="116"/>
      <c r="FC41" s="116"/>
      <c r="FD41" s="116"/>
      <c r="FE41" s="116"/>
      <c r="FF41" s="116"/>
      <c r="FG41" s="116"/>
      <c r="FH41" s="116"/>
      <c r="FI41" s="116"/>
      <c r="FJ41" s="116"/>
      <c r="FK41" s="116"/>
      <c r="FL41" s="116"/>
      <c r="FM41" s="116"/>
      <c r="FN41" s="116"/>
      <c r="FO41" s="116"/>
      <c r="FP41" s="116"/>
      <c r="FQ41" s="116"/>
      <c r="FR41" s="116"/>
      <c r="FS41" s="116"/>
      <c r="FT41" s="116"/>
      <c r="FU41" s="116"/>
      <c r="FV41" s="116"/>
      <c r="FW41" s="116"/>
      <c r="FX41" s="116"/>
      <c r="FY41" s="116"/>
      <c r="FZ41" s="116"/>
      <c r="GA41" s="116"/>
      <c r="GB41" s="116"/>
      <c r="GC41" s="116"/>
      <c r="GD41" s="116"/>
      <c r="GE41" s="116"/>
      <c r="GF41" s="116"/>
      <c r="GG41" s="116"/>
      <c r="GH41" s="116"/>
      <c r="GI41" s="116"/>
      <c r="GJ41" s="116"/>
      <c r="GK41" s="116"/>
      <c r="GL41" s="116"/>
      <c r="GM41" s="116"/>
      <c r="GN41" s="116"/>
      <c r="GO41" s="116"/>
      <c r="GP41" s="116"/>
      <c r="GQ41" s="116"/>
      <c r="GR41" s="116"/>
      <c r="GS41" s="116"/>
      <c r="GT41" s="116"/>
      <c r="GU41" s="116"/>
      <c r="GV41" s="116"/>
      <c r="GW41" s="116"/>
      <c r="GX41" s="116"/>
      <c r="GY41" s="116"/>
      <c r="GZ41" s="116"/>
      <c r="HA41" s="116"/>
      <c r="HB41" s="116"/>
      <c r="HC41" s="116"/>
      <c r="HD41" s="116"/>
      <c r="HE41" s="116"/>
      <c r="HF41" s="116"/>
      <c r="HG41" s="116"/>
      <c r="HH41" s="116"/>
      <c r="HI41" s="116"/>
      <c r="HJ41" s="116"/>
      <c r="HK41" s="116"/>
      <c r="HL41" s="116"/>
      <c r="HM41" s="116"/>
      <c r="HN41" s="116"/>
      <c r="HO41" s="116"/>
      <c r="HP41" s="116"/>
      <c r="HQ41" s="116"/>
      <c r="HR41" s="116"/>
      <c r="HS41" s="116"/>
      <c r="HT41" s="116"/>
      <c r="HU41" s="116"/>
      <c r="HV41" s="116"/>
      <c r="HW41" s="116"/>
      <c r="HX41" s="116"/>
      <c r="HY41" s="116"/>
      <c r="HZ41" s="116"/>
      <c r="IA41" s="116"/>
      <c r="IB41" s="116"/>
      <c r="IC41" s="116"/>
      <c r="ID41" s="116"/>
      <c r="IE41" s="116"/>
      <c r="IF41" s="116"/>
      <c r="IG41" s="116"/>
      <c r="IH41" s="116"/>
      <c r="II41" s="116"/>
      <c r="IJ41" s="116"/>
      <c r="IK41" s="116"/>
      <c r="IL41" s="116"/>
      <c r="IM41" s="116"/>
      <c r="IN41" s="116"/>
      <c r="IO41" s="116"/>
      <c r="IP41" s="116"/>
      <c r="IQ41" s="116"/>
      <c r="IR41" s="116"/>
      <c r="IS41" s="116"/>
      <c r="IT41" s="116"/>
      <c r="IU41" s="116"/>
      <c r="IV41" s="116"/>
    </row>
    <row r="42" spans="1:256" ht="12.75" customHeight="1" x14ac:dyDescent="0.25">
      <c r="A42" s="205" t="s">
        <v>90</v>
      </c>
      <c r="B42" s="131">
        <v>702734.69999999984</v>
      </c>
      <c r="C42" s="130">
        <v>-473309.8</v>
      </c>
      <c r="D42" s="131">
        <v>229424.89999999985</v>
      </c>
      <c r="E42" s="130"/>
      <c r="F42" s="135" t="s">
        <v>7</v>
      </c>
      <c r="G42" s="131">
        <v>109019.90000000001</v>
      </c>
      <c r="H42" s="130"/>
      <c r="I42" s="134">
        <v>19071.8</v>
      </c>
      <c r="J42" s="132">
        <v>107284.3</v>
      </c>
      <c r="K42" s="164">
        <v>289290</v>
      </c>
      <c r="L42" s="133">
        <v>-225785.80000000002</v>
      </c>
      <c r="M42" s="130">
        <v>-23790.1</v>
      </c>
      <c r="N42" s="131">
        <v>275090.09999999998</v>
      </c>
      <c r="O42" s="130"/>
      <c r="P42" s="130">
        <v>9135</v>
      </c>
      <c r="Q42" s="131">
        <v>762034.60000000021</v>
      </c>
      <c r="R42" s="134">
        <v>2469.1999999999998</v>
      </c>
      <c r="S42" s="130">
        <v>773638.80000000016</v>
      </c>
      <c r="T42" s="131">
        <v>1048728.9000000001</v>
      </c>
      <c r="U42" s="144">
        <f t="shared" si="9"/>
        <v>1278153.8</v>
      </c>
      <c r="V42" s="126"/>
      <c r="W42" s="126"/>
      <c r="X42" s="126"/>
      <c r="Y42" s="128"/>
      <c r="Z42" s="128"/>
      <c r="AA42" s="128"/>
      <c r="AB42" s="128"/>
      <c r="AC42" s="128"/>
      <c r="AD42" s="128"/>
      <c r="AE42" s="116"/>
      <c r="AF42" s="116"/>
      <c r="AG42" s="116"/>
      <c r="AH42" s="116"/>
      <c r="AI42" s="116"/>
      <c r="AJ42" s="116"/>
      <c r="AK42" s="116"/>
      <c r="AL42" s="116"/>
      <c r="AM42" s="116"/>
      <c r="AN42" s="116"/>
      <c r="AO42" s="116"/>
      <c r="AP42" s="116"/>
      <c r="AQ42" s="116"/>
      <c r="AR42" s="116"/>
      <c r="AS42" s="116"/>
      <c r="AT42" s="116"/>
      <c r="AU42" s="116"/>
      <c r="AV42" s="116"/>
      <c r="AW42" s="116"/>
      <c r="AX42" s="116"/>
      <c r="AY42" s="116"/>
      <c r="AZ42" s="116"/>
      <c r="BA42" s="116"/>
      <c r="BB42" s="116"/>
      <c r="BC42" s="116"/>
      <c r="BD42" s="116"/>
      <c r="BE42" s="116"/>
      <c r="BF42" s="116"/>
      <c r="BG42" s="116"/>
      <c r="BH42" s="116"/>
      <c r="BI42" s="116"/>
      <c r="BJ42" s="116"/>
      <c r="BK42" s="116"/>
      <c r="BL42" s="116"/>
      <c r="BM42" s="116"/>
      <c r="BN42" s="116"/>
      <c r="BO42" s="116"/>
      <c r="BP42" s="116"/>
      <c r="BQ42" s="116"/>
      <c r="BR42" s="116"/>
      <c r="BS42" s="116"/>
      <c r="BT42" s="116"/>
      <c r="BU42" s="116"/>
      <c r="BV42" s="116"/>
      <c r="BW42" s="116"/>
      <c r="BX42" s="116"/>
      <c r="BY42" s="116"/>
      <c r="BZ42" s="116"/>
      <c r="CA42" s="116"/>
      <c r="CB42" s="116"/>
      <c r="CC42" s="116"/>
      <c r="CD42" s="116"/>
      <c r="CE42" s="116"/>
      <c r="CF42" s="116"/>
      <c r="CG42" s="116"/>
      <c r="CH42" s="116"/>
      <c r="CI42" s="116"/>
      <c r="CJ42" s="116"/>
      <c r="CK42" s="116"/>
      <c r="CL42" s="116"/>
      <c r="CM42" s="116"/>
      <c r="CN42" s="116"/>
      <c r="CO42" s="116"/>
      <c r="CP42" s="116"/>
      <c r="CQ42" s="116"/>
      <c r="CR42" s="116"/>
      <c r="CS42" s="116"/>
      <c r="CT42" s="116"/>
      <c r="CU42" s="116"/>
      <c r="CV42" s="116"/>
      <c r="CW42" s="116"/>
      <c r="CX42" s="116"/>
      <c r="CY42" s="116"/>
      <c r="CZ42" s="116"/>
      <c r="DA42" s="116"/>
      <c r="DB42" s="116"/>
      <c r="DC42" s="116"/>
      <c r="DD42" s="116"/>
      <c r="DE42" s="116"/>
      <c r="DF42" s="116"/>
      <c r="DG42" s="116"/>
      <c r="DH42" s="116"/>
      <c r="DI42" s="116"/>
      <c r="DJ42" s="116"/>
      <c r="DK42" s="116"/>
      <c r="DL42" s="116"/>
      <c r="DM42" s="116"/>
      <c r="DN42" s="116"/>
      <c r="DO42" s="116"/>
      <c r="DP42" s="116"/>
      <c r="DQ42" s="116"/>
      <c r="DR42" s="116"/>
      <c r="DS42" s="116"/>
      <c r="DT42" s="116"/>
      <c r="DU42" s="116"/>
      <c r="DV42" s="116"/>
      <c r="DW42" s="116"/>
      <c r="DX42" s="116"/>
      <c r="DY42" s="116"/>
      <c r="DZ42" s="116"/>
      <c r="EA42" s="116"/>
      <c r="EB42" s="116"/>
      <c r="EC42" s="116"/>
      <c r="ED42" s="116"/>
      <c r="EE42" s="116"/>
      <c r="EF42" s="116"/>
      <c r="EG42" s="116"/>
      <c r="EH42" s="116"/>
      <c r="EI42" s="116"/>
      <c r="EJ42" s="116"/>
      <c r="EK42" s="116"/>
      <c r="EL42" s="116"/>
      <c r="EM42" s="116"/>
      <c r="EN42" s="116"/>
      <c r="EO42" s="116"/>
      <c r="EP42" s="116"/>
      <c r="EQ42" s="116"/>
      <c r="ER42" s="116"/>
      <c r="ES42" s="116"/>
      <c r="ET42" s="116"/>
      <c r="EU42" s="116"/>
      <c r="EV42" s="116"/>
      <c r="EW42" s="116"/>
      <c r="EX42" s="116"/>
      <c r="EY42" s="116"/>
      <c r="EZ42" s="116"/>
      <c r="FA42" s="116"/>
      <c r="FB42" s="116"/>
      <c r="FC42" s="116"/>
      <c r="FD42" s="116"/>
      <c r="FE42" s="116"/>
      <c r="FF42" s="116"/>
      <c r="FG42" s="116"/>
      <c r="FH42" s="116"/>
      <c r="FI42" s="116"/>
      <c r="FJ42" s="116"/>
      <c r="FK42" s="116"/>
      <c r="FL42" s="116"/>
      <c r="FM42" s="116"/>
      <c r="FN42" s="116"/>
      <c r="FO42" s="116"/>
      <c r="FP42" s="116"/>
      <c r="FQ42" s="116"/>
      <c r="FR42" s="116"/>
      <c r="FS42" s="116"/>
      <c r="FT42" s="116"/>
      <c r="FU42" s="116"/>
      <c r="FV42" s="116"/>
      <c r="FW42" s="116"/>
      <c r="FX42" s="116"/>
      <c r="FY42" s="116"/>
      <c r="FZ42" s="116"/>
      <c r="GA42" s="116"/>
      <c r="GB42" s="116"/>
      <c r="GC42" s="116"/>
      <c r="GD42" s="116"/>
      <c r="GE42" s="116"/>
      <c r="GF42" s="116"/>
      <c r="GG42" s="116"/>
      <c r="GH42" s="116"/>
      <c r="GI42" s="116"/>
      <c r="GJ42" s="116"/>
      <c r="GK42" s="116"/>
      <c r="GL42" s="116"/>
      <c r="GM42" s="116"/>
      <c r="GN42" s="116"/>
      <c r="GO42" s="116"/>
      <c r="GP42" s="116"/>
      <c r="GQ42" s="116"/>
      <c r="GR42" s="116"/>
      <c r="GS42" s="116"/>
      <c r="GT42" s="116"/>
      <c r="GU42" s="116"/>
      <c r="GV42" s="116"/>
      <c r="GW42" s="116"/>
      <c r="GX42" s="116"/>
      <c r="GY42" s="116"/>
      <c r="GZ42" s="116"/>
      <c r="HA42" s="116"/>
      <c r="HB42" s="116"/>
      <c r="HC42" s="116"/>
      <c r="HD42" s="116"/>
      <c r="HE42" s="116"/>
      <c r="HF42" s="116"/>
      <c r="HG42" s="116"/>
      <c r="HH42" s="116"/>
      <c r="HI42" s="116"/>
      <c r="HJ42" s="116"/>
      <c r="HK42" s="116"/>
      <c r="HL42" s="116"/>
      <c r="HM42" s="116"/>
      <c r="HN42" s="116"/>
      <c r="HO42" s="116"/>
      <c r="HP42" s="116"/>
      <c r="HQ42" s="116"/>
      <c r="HR42" s="116"/>
      <c r="HS42" s="116"/>
      <c r="HT42" s="116"/>
      <c r="HU42" s="116"/>
      <c r="HV42" s="116"/>
      <c r="HW42" s="116"/>
      <c r="HX42" s="116"/>
      <c r="HY42" s="116"/>
      <c r="HZ42" s="116"/>
      <c r="IA42" s="116"/>
      <c r="IB42" s="116"/>
      <c r="IC42" s="116"/>
      <c r="ID42" s="116"/>
      <c r="IE42" s="116"/>
      <c r="IF42" s="116"/>
      <c r="IG42" s="116"/>
      <c r="IH42" s="116"/>
      <c r="II42" s="116"/>
      <c r="IJ42" s="116"/>
      <c r="IK42" s="116"/>
      <c r="IL42" s="116"/>
      <c r="IM42" s="116"/>
      <c r="IN42" s="116"/>
      <c r="IO42" s="116"/>
      <c r="IP42" s="116"/>
      <c r="IQ42" s="116"/>
      <c r="IR42" s="116"/>
      <c r="IS42" s="116"/>
      <c r="IT42" s="116"/>
      <c r="IU42" s="116"/>
      <c r="IV42" s="116"/>
    </row>
    <row r="43" spans="1:256" s="96" customFormat="1" ht="12.75" customHeight="1" x14ac:dyDescent="0.2">
      <c r="A43" s="109"/>
      <c r="B43" s="102"/>
      <c r="C43" s="101"/>
      <c r="D43" s="102"/>
      <c r="E43" s="101"/>
      <c r="F43" s="106"/>
      <c r="G43" s="102"/>
      <c r="H43" s="101"/>
      <c r="I43" s="105"/>
      <c r="J43" s="103"/>
      <c r="K43" s="164"/>
      <c r="L43" s="104"/>
      <c r="M43" s="101"/>
      <c r="N43" s="102"/>
      <c r="O43" s="101"/>
      <c r="P43" s="101"/>
      <c r="Q43" s="102"/>
      <c r="R43" s="105"/>
      <c r="S43" s="101"/>
      <c r="T43" s="102"/>
      <c r="U43" s="144"/>
      <c r="Y43" s="97"/>
      <c r="Z43" s="97"/>
      <c r="AA43" s="97"/>
      <c r="AB43" s="97"/>
      <c r="AC43" s="97"/>
      <c r="AD43" s="97"/>
    </row>
    <row r="44" spans="1:256" s="151" customFormat="1" ht="15.75" x14ac:dyDescent="0.25">
      <c r="A44" s="129" t="s">
        <v>92</v>
      </c>
      <c r="B44" s="154">
        <v>708261.2</v>
      </c>
      <c r="C44" s="153">
        <v>-497644.3</v>
      </c>
      <c r="D44" s="154">
        <v>210616.89999999997</v>
      </c>
      <c r="E44" s="153"/>
      <c r="F44" s="158">
        <v>8513</v>
      </c>
      <c r="G44" s="154">
        <v>108771.9</v>
      </c>
      <c r="H44" s="153"/>
      <c r="I44" s="157">
        <v>13792.4</v>
      </c>
      <c r="J44" s="155">
        <v>107284.3</v>
      </c>
      <c r="K44" s="164">
        <v>288673.7</v>
      </c>
      <c r="L44" s="156">
        <v>-225354.5</v>
      </c>
      <c r="M44" s="153">
        <v>-17505</v>
      </c>
      <c r="N44" s="154">
        <v>284175.8</v>
      </c>
      <c r="O44" s="153"/>
      <c r="P44" s="153">
        <v>7824</v>
      </c>
      <c r="Q44" s="154">
        <v>759330.79999999993</v>
      </c>
      <c r="R44" s="157">
        <v>3128.7</v>
      </c>
      <c r="S44" s="153">
        <v>770283.49999999988</v>
      </c>
      <c r="T44" s="154">
        <f t="shared" ref="T44" si="10">SUM(N44,S44)</f>
        <v>1054459.2999999998</v>
      </c>
      <c r="U44" s="157">
        <f t="shared" ref="U44" si="11">SUM(D44,T44)</f>
        <v>1265076.1999999997</v>
      </c>
      <c r="V44" s="150"/>
      <c r="W44" s="150"/>
      <c r="X44" s="150"/>
      <c r="Y44" s="152"/>
      <c r="Z44" s="152"/>
      <c r="AA44" s="152"/>
      <c r="AB44" s="152"/>
      <c r="AC44" s="152"/>
      <c r="AD44" s="152"/>
      <c r="AE44" s="150"/>
      <c r="AF44" s="150"/>
      <c r="AG44" s="150"/>
      <c r="AH44" s="150"/>
      <c r="AI44" s="150"/>
      <c r="AJ44" s="150"/>
      <c r="AK44" s="150"/>
      <c r="AL44" s="150"/>
      <c r="AM44" s="150"/>
      <c r="AN44" s="150"/>
      <c r="AO44" s="150"/>
      <c r="AP44" s="150"/>
      <c r="AQ44" s="150"/>
      <c r="AR44" s="150"/>
      <c r="AS44" s="150"/>
      <c r="AT44" s="150"/>
      <c r="AU44" s="150"/>
      <c r="AV44" s="150"/>
      <c r="AW44" s="150"/>
      <c r="AX44" s="150"/>
      <c r="AY44" s="150"/>
      <c r="AZ44" s="150"/>
      <c r="BA44" s="150"/>
      <c r="BB44" s="150"/>
      <c r="BC44" s="150"/>
      <c r="BD44" s="150"/>
      <c r="BE44" s="150"/>
      <c r="BF44" s="150"/>
      <c r="BG44" s="150"/>
      <c r="BH44" s="150"/>
      <c r="BI44" s="150"/>
      <c r="BJ44" s="150"/>
      <c r="BK44" s="150"/>
      <c r="BL44" s="150"/>
      <c r="BM44" s="150"/>
      <c r="BN44" s="150"/>
      <c r="BO44" s="150"/>
      <c r="BP44" s="150"/>
      <c r="BQ44" s="150"/>
      <c r="BR44" s="150"/>
      <c r="BS44" s="150"/>
      <c r="BT44" s="150"/>
      <c r="BU44" s="150"/>
      <c r="BV44" s="150"/>
      <c r="BW44" s="150"/>
      <c r="BX44" s="150"/>
      <c r="BY44" s="150"/>
      <c r="BZ44" s="150"/>
      <c r="CA44" s="150"/>
      <c r="CB44" s="150"/>
      <c r="CC44" s="150"/>
      <c r="CD44" s="150"/>
      <c r="CE44" s="150"/>
      <c r="CF44" s="150"/>
      <c r="CG44" s="150"/>
      <c r="CH44" s="150"/>
      <c r="CI44" s="150"/>
      <c r="CJ44" s="150"/>
      <c r="CK44" s="150"/>
      <c r="CL44" s="150"/>
      <c r="CM44" s="150"/>
      <c r="CN44" s="150"/>
      <c r="CO44" s="150"/>
      <c r="CP44" s="150"/>
      <c r="CQ44" s="150"/>
      <c r="CR44" s="150"/>
      <c r="CS44" s="150"/>
      <c r="CT44" s="150"/>
      <c r="CU44" s="150"/>
      <c r="CV44" s="150"/>
      <c r="CW44" s="150"/>
      <c r="CX44" s="150"/>
      <c r="CY44" s="150"/>
      <c r="CZ44" s="150"/>
      <c r="DA44" s="150"/>
      <c r="DB44" s="150"/>
      <c r="DC44" s="150"/>
      <c r="DD44" s="150"/>
      <c r="DE44" s="150"/>
      <c r="DF44" s="150"/>
      <c r="DG44" s="150"/>
      <c r="DH44" s="150"/>
      <c r="DI44" s="150"/>
      <c r="DJ44" s="150"/>
      <c r="DK44" s="150"/>
      <c r="DL44" s="150"/>
      <c r="DM44" s="150"/>
      <c r="DN44" s="150"/>
      <c r="DO44" s="150"/>
      <c r="DP44" s="150"/>
      <c r="DQ44" s="150"/>
      <c r="DR44" s="150"/>
      <c r="DS44" s="150"/>
      <c r="DT44" s="150"/>
      <c r="DU44" s="150"/>
      <c r="DV44" s="150"/>
      <c r="DW44" s="150"/>
      <c r="DX44" s="150"/>
      <c r="DY44" s="150"/>
      <c r="DZ44" s="150"/>
      <c r="EA44" s="150"/>
      <c r="EB44" s="150"/>
      <c r="EC44" s="150"/>
      <c r="ED44" s="150"/>
      <c r="EE44" s="150"/>
      <c r="EF44" s="150"/>
      <c r="EG44" s="150"/>
      <c r="EH44" s="150"/>
      <c r="EI44" s="150"/>
      <c r="EJ44" s="150"/>
      <c r="EK44" s="150"/>
      <c r="EL44" s="150"/>
      <c r="EM44" s="150"/>
      <c r="EN44" s="150"/>
      <c r="EO44" s="150"/>
      <c r="EP44" s="150"/>
      <c r="EQ44" s="150"/>
      <c r="ER44" s="150"/>
      <c r="ES44" s="150"/>
      <c r="ET44" s="150"/>
      <c r="EU44" s="150"/>
      <c r="EV44" s="150"/>
      <c r="EW44" s="150"/>
      <c r="EX44" s="150"/>
      <c r="EY44" s="150"/>
      <c r="EZ44" s="150"/>
      <c r="FA44" s="150"/>
      <c r="FB44" s="150"/>
      <c r="FC44" s="150"/>
      <c r="FD44" s="150"/>
      <c r="FE44" s="150"/>
      <c r="FF44" s="150"/>
      <c r="FG44" s="150"/>
      <c r="FH44" s="150"/>
      <c r="FI44" s="150"/>
      <c r="FJ44" s="150"/>
      <c r="FK44" s="150"/>
      <c r="FL44" s="150"/>
      <c r="FM44" s="150"/>
      <c r="FN44" s="150"/>
      <c r="FO44" s="150"/>
      <c r="FP44" s="150"/>
      <c r="FQ44" s="150"/>
      <c r="FR44" s="150"/>
      <c r="FS44" s="150"/>
      <c r="FT44" s="150"/>
      <c r="FU44" s="150"/>
      <c r="FV44" s="150"/>
      <c r="FW44" s="150"/>
      <c r="FX44" s="150"/>
      <c r="FY44" s="150"/>
      <c r="FZ44" s="150"/>
      <c r="GA44" s="150"/>
      <c r="GB44" s="150"/>
      <c r="GC44" s="150"/>
      <c r="GD44" s="150"/>
      <c r="GE44" s="150"/>
      <c r="GF44" s="150"/>
      <c r="GG44" s="150"/>
      <c r="GH44" s="150"/>
      <c r="GI44" s="150"/>
      <c r="GJ44" s="150"/>
      <c r="GK44" s="150"/>
      <c r="GL44" s="150"/>
      <c r="GM44" s="150"/>
      <c r="GN44" s="150"/>
      <c r="GO44" s="150"/>
      <c r="GP44" s="150"/>
      <c r="GQ44" s="150"/>
      <c r="GR44" s="150"/>
      <c r="GS44" s="150"/>
      <c r="GT44" s="150"/>
      <c r="GU44" s="150"/>
      <c r="GV44" s="150"/>
      <c r="GW44" s="150"/>
      <c r="GX44" s="150"/>
      <c r="GY44" s="150"/>
      <c r="GZ44" s="150"/>
      <c r="HA44" s="150"/>
      <c r="HB44" s="150"/>
      <c r="HC44" s="150"/>
      <c r="HD44" s="150"/>
      <c r="HE44" s="150"/>
      <c r="HF44" s="150"/>
      <c r="HG44" s="150"/>
      <c r="HH44" s="150"/>
      <c r="HI44" s="150"/>
      <c r="HJ44" s="150"/>
      <c r="HK44" s="150"/>
      <c r="HL44" s="150"/>
      <c r="HM44" s="150"/>
      <c r="HN44" s="150"/>
      <c r="HO44" s="150"/>
      <c r="HP44" s="150"/>
      <c r="HQ44" s="150"/>
      <c r="HR44" s="150"/>
      <c r="HS44" s="150"/>
      <c r="HT44" s="150"/>
      <c r="HU44" s="150"/>
      <c r="HV44" s="150"/>
      <c r="HW44" s="150"/>
      <c r="HX44" s="150"/>
      <c r="HY44" s="150"/>
      <c r="HZ44" s="150"/>
      <c r="IA44" s="150"/>
      <c r="IB44" s="150"/>
      <c r="IC44" s="150"/>
      <c r="ID44" s="150"/>
      <c r="IE44" s="150"/>
      <c r="IF44" s="150"/>
      <c r="IG44" s="150"/>
      <c r="IH44" s="150"/>
      <c r="II44" s="150"/>
      <c r="IJ44" s="150"/>
      <c r="IK44" s="150"/>
      <c r="IL44" s="150"/>
      <c r="IM44" s="150"/>
      <c r="IN44" s="150"/>
      <c r="IO44" s="150"/>
      <c r="IP44" s="150"/>
      <c r="IQ44" s="150"/>
      <c r="IR44" s="150"/>
      <c r="IS44" s="150"/>
      <c r="IT44" s="150"/>
      <c r="IU44" s="150"/>
      <c r="IV44" s="150"/>
    </row>
    <row r="45" spans="1:256" s="213" customFormat="1" ht="15.75" x14ac:dyDescent="0.25">
      <c r="A45" s="228" t="s">
        <v>93</v>
      </c>
      <c r="B45" s="223">
        <v>685013.1</v>
      </c>
      <c r="C45" s="222">
        <v>-500571.5</v>
      </c>
      <c r="D45" s="223">
        <v>184441.59999999998</v>
      </c>
      <c r="E45" s="222"/>
      <c r="F45" s="227">
        <v>39309.599999999999</v>
      </c>
      <c r="G45" s="223">
        <v>134209.1</v>
      </c>
      <c r="H45" s="222"/>
      <c r="I45" s="226">
        <v>19623.5</v>
      </c>
      <c r="J45" s="224">
        <v>107284.3</v>
      </c>
      <c r="K45" s="223">
        <v>287441.2</v>
      </c>
      <c r="L45" s="225">
        <v>-209960.5</v>
      </c>
      <c r="M45" s="222">
        <v>-17287.8</v>
      </c>
      <c r="N45" s="223">
        <v>360619.39999999997</v>
      </c>
      <c r="O45" s="222"/>
      <c r="P45" s="222">
        <v>13281.5</v>
      </c>
      <c r="Q45" s="223">
        <v>783866</v>
      </c>
      <c r="R45" s="226">
        <v>3154.2</v>
      </c>
      <c r="S45" s="222">
        <v>800301.7</v>
      </c>
      <c r="T45" s="223">
        <v>1160921.0999999999</v>
      </c>
      <c r="U45" s="223">
        <v>1345362.6999999997</v>
      </c>
      <c r="V45" s="212"/>
      <c r="W45" s="212"/>
      <c r="X45" s="212"/>
      <c r="Y45" s="214"/>
      <c r="Z45" s="214"/>
      <c r="AA45" s="214"/>
      <c r="AB45" s="214"/>
      <c r="AC45" s="214"/>
      <c r="AD45" s="214"/>
      <c r="AE45" s="212"/>
      <c r="AF45" s="212"/>
      <c r="AG45" s="212"/>
      <c r="AH45" s="212"/>
      <c r="AI45" s="212"/>
      <c r="AJ45" s="212"/>
      <c r="AK45" s="212"/>
      <c r="AL45" s="212"/>
      <c r="AM45" s="212"/>
      <c r="AN45" s="212"/>
      <c r="AO45" s="212"/>
      <c r="AP45" s="212"/>
      <c r="AQ45" s="212"/>
      <c r="AR45" s="212"/>
      <c r="AS45" s="212"/>
      <c r="AT45" s="212"/>
      <c r="AU45" s="212"/>
      <c r="AV45" s="212"/>
      <c r="AW45" s="212"/>
      <c r="AX45" s="212"/>
      <c r="AY45" s="212"/>
      <c r="AZ45" s="212"/>
      <c r="BA45" s="212"/>
      <c r="BB45" s="212"/>
      <c r="BC45" s="212"/>
      <c r="BD45" s="212"/>
      <c r="BE45" s="212"/>
      <c r="BF45" s="212"/>
      <c r="BG45" s="212"/>
      <c r="BH45" s="212"/>
      <c r="BI45" s="212"/>
      <c r="BJ45" s="212"/>
      <c r="BK45" s="212"/>
      <c r="BL45" s="212"/>
      <c r="BM45" s="212"/>
      <c r="BN45" s="212"/>
      <c r="BO45" s="212"/>
      <c r="BP45" s="212"/>
      <c r="BQ45" s="212"/>
      <c r="BR45" s="212"/>
      <c r="BS45" s="212"/>
      <c r="BT45" s="212"/>
      <c r="BU45" s="212"/>
      <c r="BV45" s="212"/>
      <c r="BW45" s="212"/>
      <c r="BX45" s="212"/>
      <c r="BY45" s="212"/>
      <c r="BZ45" s="212"/>
      <c r="CA45" s="212"/>
      <c r="CB45" s="212"/>
      <c r="CC45" s="212"/>
      <c r="CD45" s="212"/>
      <c r="CE45" s="212"/>
      <c r="CF45" s="212"/>
      <c r="CG45" s="212"/>
      <c r="CH45" s="212"/>
      <c r="CI45" s="212"/>
      <c r="CJ45" s="212"/>
      <c r="CK45" s="212"/>
      <c r="CL45" s="212"/>
      <c r="CM45" s="212"/>
      <c r="CN45" s="212"/>
      <c r="CO45" s="212"/>
      <c r="CP45" s="212"/>
      <c r="CQ45" s="212"/>
      <c r="CR45" s="212"/>
      <c r="CS45" s="212"/>
      <c r="CT45" s="212"/>
      <c r="CU45" s="212"/>
      <c r="CV45" s="212"/>
      <c r="CW45" s="212"/>
      <c r="CX45" s="212"/>
      <c r="CY45" s="212"/>
      <c r="CZ45" s="212"/>
      <c r="DA45" s="212"/>
      <c r="DB45" s="212"/>
      <c r="DC45" s="212"/>
      <c r="DD45" s="212"/>
      <c r="DE45" s="212"/>
      <c r="DF45" s="212"/>
      <c r="DG45" s="212"/>
      <c r="DH45" s="212"/>
      <c r="DI45" s="212"/>
      <c r="DJ45" s="212"/>
      <c r="DK45" s="212"/>
      <c r="DL45" s="212"/>
      <c r="DM45" s="212"/>
      <c r="DN45" s="212"/>
      <c r="DO45" s="212"/>
      <c r="DP45" s="212"/>
      <c r="DQ45" s="212"/>
      <c r="DR45" s="212"/>
      <c r="DS45" s="212"/>
      <c r="DT45" s="212"/>
      <c r="DU45" s="212"/>
      <c r="DV45" s="212"/>
      <c r="DW45" s="212"/>
      <c r="DX45" s="212"/>
      <c r="DY45" s="212"/>
      <c r="DZ45" s="212"/>
      <c r="EA45" s="212"/>
      <c r="EB45" s="212"/>
      <c r="EC45" s="212"/>
      <c r="ED45" s="212"/>
      <c r="EE45" s="212"/>
      <c r="EF45" s="212"/>
      <c r="EG45" s="212"/>
      <c r="EH45" s="212"/>
      <c r="EI45" s="212"/>
      <c r="EJ45" s="212"/>
      <c r="EK45" s="212"/>
      <c r="EL45" s="212"/>
      <c r="EM45" s="212"/>
      <c r="EN45" s="212"/>
      <c r="EO45" s="212"/>
      <c r="EP45" s="212"/>
      <c r="EQ45" s="212"/>
      <c r="ER45" s="212"/>
      <c r="ES45" s="212"/>
      <c r="ET45" s="212"/>
      <c r="EU45" s="212"/>
      <c r="EV45" s="212"/>
      <c r="EW45" s="212"/>
      <c r="EX45" s="212"/>
      <c r="EY45" s="212"/>
      <c r="EZ45" s="212"/>
      <c r="FA45" s="212"/>
      <c r="FB45" s="212"/>
      <c r="FC45" s="212"/>
      <c r="FD45" s="212"/>
      <c r="FE45" s="212"/>
      <c r="FF45" s="212"/>
      <c r="FG45" s="212"/>
      <c r="FH45" s="212"/>
      <c r="FI45" s="212"/>
      <c r="FJ45" s="212"/>
      <c r="FK45" s="212"/>
      <c r="FL45" s="212"/>
      <c r="FM45" s="212"/>
      <c r="FN45" s="212"/>
      <c r="FO45" s="212"/>
      <c r="FP45" s="212"/>
      <c r="FQ45" s="212"/>
      <c r="FR45" s="212"/>
      <c r="FS45" s="212"/>
      <c r="FT45" s="212"/>
      <c r="FU45" s="212"/>
      <c r="FV45" s="212"/>
      <c r="FW45" s="212"/>
      <c r="FX45" s="212"/>
      <c r="FY45" s="212"/>
      <c r="FZ45" s="212"/>
      <c r="GA45" s="212"/>
      <c r="GB45" s="212"/>
      <c r="GC45" s="212"/>
      <c r="GD45" s="212"/>
      <c r="GE45" s="212"/>
      <c r="GF45" s="212"/>
      <c r="GG45" s="212"/>
      <c r="GH45" s="212"/>
      <c r="GI45" s="212"/>
      <c r="GJ45" s="212"/>
      <c r="GK45" s="212"/>
      <c r="GL45" s="212"/>
      <c r="GM45" s="212"/>
      <c r="GN45" s="212"/>
      <c r="GO45" s="212"/>
      <c r="GP45" s="212"/>
      <c r="GQ45" s="212"/>
      <c r="GR45" s="212"/>
      <c r="GS45" s="212"/>
      <c r="GT45" s="212"/>
      <c r="GU45" s="212"/>
      <c r="GV45" s="212"/>
      <c r="GW45" s="212"/>
      <c r="GX45" s="212"/>
      <c r="GY45" s="212"/>
      <c r="GZ45" s="212"/>
      <c r="HA45" s="212"/>
      <c r="HB45" s="212"/>
      <c r="HC45" s="212"/>
      <c r="HD45" s="212"/>
      <c r="HE45" s="212"/>
      <c r="HF45" s="212"/>
      <c r="HG45" s="212"/>
      <c r="HH45" s="212"/>
      <c r="HI45" s="212"/>
      <c r="HJ45" s="212"/>
      <c r="HK45" s="212"/>
      <c r="HL45" s="212"/>
      <c r="HM45" s="212"/>
      <c r="HN45" s="212"/>
      <c r="HO45" s="212"/>
      <c r="HP45" s="212"/>
      <c r="HQ45" s="212"/>
      <c r="HR45" s="212"/>
      <c r="HS45" s="212"/>
      <c r="HT45" s="212"/>
      <c r="HU45" s="212"/>
      <c r="HV45" s="212"/>
      <c r="HW45" s="212"/>
      <c r="HX45" s="212"/>
      <c r="HY45" s="212"/>
      <c r="HZ45" s="212"/>
      <c r="IA45" s="212"/>
      <c r="IB45" s="212"/>
      <c r="IC45" s="212"/>
      <c r="ID45" s="212"/>
      <c r="IE45" s="212"/>
      <c r="IF45" s="212"/>
      <c r="IG45" s="212"/>
      <c r="IH45" s="212"/>
      <c r="II45" s="212"/>
      <c r="IJ45" s="212"/>
      <c r="IK45" s="212"/>
      <c r="IL45" s="212"/>
      <c r="IM45" s="212"/>
      <c r="IN45" s="212"/>
      <c r="IO45" s="212"/>
      <c r="IP45" s="212"/>
      <c r="IQ45" s="212"/>
      <c r="IR45" s="212"/>
      <c r="IS45" s="212"/>
      <c r="IT45" s="212"/>
      <c r="IU45" s="212"/>
      <c r="IV45" s="212"/>
    </row>
    <row r="46" spans="1:256" s="213" customFormat="1" ht="15.75" x14ac:dyDescent="0.25">
      <c r="A46" s="228" t="s">
        <v>89</v>
      </c>
      <c r="B46" s="223">
        <v>718897</v>
      </c>
      <c r="C46" s="222">
        <v>-506302.2</v>
      </c>
      <c r="D46" s="223">
        <v>212594.8</v>
      </c>
      <c r="E46" s="222"/>
      <c r="F46" s="227">
        <v>27300.1</v>
      </c>
      <c r="G46" s="223">
        <v>151516.4</v>
      </c>
      <c r="H46" s="222"/>
      <c r="I46" s="226">
        <v>23140.299999999996</v>
      </c>
      <c r="J46" s="224">
        <v>107284.3</v>
      </c>
      <c r="K46" s="223">
        <v>286825</v>
      </c>
      <c r="L46" s="225">
        <v>-277497.7</v>
      </c>
      <c r="M46" s="222">
        <v>-25072.2</v>
      </c>
      <c r="N46" s="223">
        <v>293496.19999999995</v>
      </c>
      <c r="O46" s="222"/>
      <c r="P46" s="222">
        <v>15007</v>
      </c>
      <c r="Q46" s="223">
        <v>800337.8</v>
      </c>
      <c r="R46" s="226">
        <v>3642.9</v>
      </c>
      <c r="S46" s="222">
        <v>818987.70000000007</v>
      </c>
      <c r="T46" s="223">
        <v>1112483.8999999999</v>
      </c>
      <c r="U46" s="223">
        <v>1325078.7</v>
      </c>
      <c r="V46" s="212"/>
      <c r="X46" s="212"/>
      <c r="Y46" s="214"/>
      <c r="Z46" s="214"/>
      <c r="AA46" s="214"/>
      <c r="AB46" s="214"/>
      <c r="AC46" s="214"/>
      <c r="AD46" s="214"/>
      <c r="AE46" s="212"/>
      <c r="AF46" s="212"/>
      <c r="AG46" s="212"/>
      <c r="AH46" s="212"/>
      <c r="AI46" s="212"/>
      <c r="AJ46" s="212"/>
      <c r="AK46" s="212"/>
      <c r="AL46" s="212"/>
      <c r="AM46" s="212"/>
      <c r="AN46" s="212"/>
      <c r="AO46" s="212"/>
      <c r="AP46" s="212"/>
      <c r="AQ46" s="212"/>
      <c r="AR46" s="212"/>
      <c r="AS46" s="212"/>
      <c r="AT46" s="212"/>
      <c r="AU46" s="212"/>
      <c r="AV46" s="212"/>
      <c r="AW46" s="212"/>
      <c r="AX46" s="212"/>
      <c r="AY46" s="212"/>
      <c r="AZ46" s="212"/>
      <c r="BA46" s="212"/>
      <c r="BB46" s="212"/>
      <c r="BC46" s="212"/>
      <c r="BD46" s="212"/>
      <c r="BE46" s="212"/>
      <c r="BF46" s="212"/>
      <c r="BG46" s="212"/>
      <c r="BH46" s="212"/>
      <c r="BI46" s="212"/>
      <c r="BJ46" s="212"/>
      <c r="BK46" s="212"/>
      <c r="BL46" s="212"/>
      <c r="BM46" s="212"/>
      <c r="BN46" s="212"/>
      <c r="BO46" s="212"/>
      <c r="BP46" s="212"/>
      <c r="BQ46" s="212"/>
      <c r="BR46" s="212"/>
      <c r="BS46" s="212"/>
      <c r="BT46" s="212"/>
      <c r="BU46" s="212"/>
      <c r="BV46" s="212"/>
      <c r="BW46" s="212"/>
      <c r="BX46" s="212"/>
      <c r="BY46" s="212"/>
      <c r="BZ46" s="212"/>
      <c r="CA46" s="212"/>
      <c r="CB46" s="212"/>
      <c r="CC46" s="212"/>
      <c r="CD46" s="212"/>
      <c r="CE46" s="212"/>
      <c r="CF46" s="212"/>
      <c r="CG46" s="212"/>
      <c r="CH46" s="212"/>
      <c r="CI46" s="212"/>
      <c r="CJ46" s="212"/>
      <c r="CK46" s="212"/>
      <c r="CL46" s="212"/>
      <c r="CM46" s="212"/>
      <c r="CN46" s="212"/>
      <c r="CO46" s="212"/>
      <c r="CP46" s="212"/>
      <c r="CQ46" s="212"/>
      <c r="CR46" s="212"/>
      <c r="CS46" s="212"/>
      <c r="CT46" s="212"/>
      <c r="CU46" s="212"/>
      <c r="CV46" s="212"/>
      <c r="CW46" s="212"/>
      <c r="CX46" s="212"/>
      <c r="CY46" s="212"/>
      <c r="CZ46" s="212"/>
      <c r="DA46" s="212"/>
      <c r="DB46" s="212"/>
      <c r="DC46" s="212"/>
      <c r="DD46" s="212"/>
      <c r="DE46" s="212"/>
      <c r="DF46" s="212"/>
      <c r="DG46" s="212"/>
      <c r="DH46" s="212"/>
      <c r="DI46" s="212"/>
      <c r="DJ46" s="212"/>
      <c r="DK46" s="212"/>
      <c r="DL46" s="212"/>
      <c r="DM46" s="212"/>
      <c r="DN46" s="212"/>
      <c r="DO46" s="212"/>
      <c r="DP46" s="212"/>
      <c r="DQ46" s="212"/>
      <c r="DR46" s="212"/>
      <c r="DS46" s="212"/>
      <c r="DT46" s="212"/>
      <c r="DU46" s="212"/>
      <c r="DV46" s="212"/>
      <c r="DW46" s="212"/>
      <c r="DX46" s="212"/>
      <c r="DY46" s="212"/>
      <c r="DZ46" s="212"/>
      <c r="EA46" s="212"/>
      <c r="EB46" s="212"/>
      <c r="EC46" s="212"/>
      <c r="ED46" s="212"/>
      <c r="EE46" s="212"/>
      <c r="EF46" s="212"/>
      <c r="EG46" s="212"/>
      <c r="EH46" s="212"/>
      <c r="EI46" s="212"/>
      <c r="EJ46" s="212"/>
      <c r="EK46" s="212"/>
      <c r="EL46" s="212"/>
      <c r="EM46" s="212"/>
      <c r="EN46" s="212"/>
      <c r="EO46" s="212"/>
      <c r="EP46" s="212"/>
      <c r="EQ46" s="212"/>
      <c r="ER46" s="212"/>
      <c r="ES46" s="212"/>
      <c r="ET46" s="212"/>
      <c r="EU46" s="212"/>
      <c r="EV46" s="212"/>
      <c r="EW46" s="212"/>
      <c r="EX46" s="212"/>
      <c r="EY46" s="212"/>
      <c r="EZ46" s="212"/>
      <c r="FA46" s="212"/>
      <c r="FB46" s="212"/>
      <c r="FC46" s="212"/>
      <c r="FD46" s="212"/>
      <c r="FE46" s="212"/>
      <c r="FF46" s="212"/>
      <c r="FG46" s="212"/>
      <c r="FH46" s="212"/>
      <c r="FI46" s="212"/>
      <c r="FJ46" s="212"/>
      <c r="FK46" s="212"/>
      <c r="FL46" s="212"/>
      <c r="FM46" s="212"/>
      <c r="FN46" s="212"/>
      <c r="FO46" s="212"/>
      <c r="FP46" s="212"/>
      <c r="FQ46" s="212"/>
      <c r="FR46" s="212"/>
      <c r="FS46" s="212"/>
      <c r="FT46" s="212"/>
      <c r="FU46" s="212"/>
      <c r="FV46" s="212"/>
      <c r="FW46" s="212"/>
      <c r="FX46" s="212"/>
      <c r="FY46" s="212"/>
      <c r="FZ46" s="212"/>
      <c r="GA46" s="212"/>
      <c r="GB46" s="212"/>
      <c r="GC46" s="212"/>
      <c r="GD46" s="212"/>
      <c r="GE46" s="212"/>
      <c r="GF46" s="212"/>
      <c r="GG46" s="212"/>
      <c r="GH46" s="212"/>
      <c r="GI46" s="212"/>
      <c r="GJ46" s="212"/>
      <c r="GK46" s="212"/>
      <c r="GL46" s="212"/>
      <c r="GM46" s="212"/>
      <c r="GN46" s="212"/>
      <c r="GO46" s="212"/>
      <c r="GP46" s="212"/>
      <c r="GQ46" s="212"/>
      <c r="GR46" s="212"/>
      <c r="GS46" s="212"/>
      <c r="GT46" s="212"/>
      <c r="GU46" s="212"/>
      <c r="GV46" s="212"/>
      <c r="GW46" s="212"/>
      <c r="GX46" s="212"/>
      <c r="GY46" s="212"/>
      <c r="GZ46" s="212"/>
      <c r="HA46" s="212"/>
      <c r="HB46" s="212"/>
      <c r="HC46" s="212"/>
      <c r="HD46" s="212"/>
      <c r="HE46" s="212"/>
      <c r="HF46" s="212"/>
      <c r="HG46" s="212"/>
      <c r="HH46" s="212"/>
      <c r="HI46" s="212"/>
      <c r="HJ46" s="212"/>
      <c r="HK46" s="212"/>
      <c r="HL46" s="212"/>
      <c r="HM46" s="212"/>
      <c r="HN46" s="212"/>
      <c r="HO46" s="212"/>
      <c r="HP46" s="212"/>
      <c r="HQ46" s="212"/>
      <c r="HR46" s="212"/>
      <c r="HS46" s="212"/>
      <c r="HT46" s="212"/>
      <c r="HU46" s="212"/>
      <c r="HV46" s="212"/>
      <c r="HW46" s="212"/>
      <c r="HX46" s="212"/>
      <c r="HY46" s="212"/>
      <c r="HZ46" s="212"/>
      <c r="IA46" s="212"/>
      <c r="IB46" s="212"/>
      <c r="IC46" s="212"/>
      <c r="ID46" s="212"/>
      <c r="IE46" s="212"/>
      <c r="IF46" s="212"/>
      <c r="IG46" s="212"/>
      <c r="IH46" s="212"/>
      <c r="II46" s="212"/>
      <c r="IJ46" s="212"/>
      <c r="IK46" s="212"/>
      <c r="IL46" s="212"/>
      <c r="IM46" s="212"/>
      <c r="IN46" s="212"/>
      <c r="IO46" s="212"/>
      <c r="IP46" s="212"/>
      <c r="IQ46" s="212"/>
      <c r="IR46" s="212"/>
      <c r="IS46" s="212"/>
      <c r="IT46" s="212"/>
      <c r="IU46" s="212"/>
      <c r="IV46" s="212"/>
    </row>
    <row r="47" spans="1:256" s="240" customFormat="1" ht="15.75" x14ac:dyDescent="0.25">
      <c r="A47" s="248" t="s">
        <v>88</v>
      </c>
      <c r="B47" s="243">
        <v>700883.1</v>
      </c>
      <c r="C47" s="242">
        <v>520621.8</v>
      </c>
      <c r="D47" s="243">
        <v>180261.3</v>
      </c>
      <c r="E47" s="242"/>
      <c r="F47" s="247">
        <v>55186.9</v>
      </c>
      <c r="G47" s="243">
        <v>147702.70000000001</v>
      </c>
      <c r="H47" s="242"/>
      <c r="I47" s="246">
        <v>49161</v>
      </c>
      <c r="J47" s="244">
        <v>106976.2</v>
      </c>
      <c r="K47" s="243">
        <v>285900.5</v>
      </c>
      <c r="L47" s="245">
        <v>-238071.7</v>
      </c>
      <c r="M47" s="242">
        <v>-23004.400000000001</v>
      </c>
      <c r="N47" s="243">
        <v>383851.2</v>
      </c>
      <c r="O47" s="242"/>
      <c r="P47" s="242">
        <v>11438.2</v>
      </c>
      <c r="Q47" s="243">
        <v>825600.4</v>
      </c>
      <c r="R47" s="246">
        <v>3449.3</v>
      </c>
      <c r="S47" s="242">
        <v>840487.9</v>
      </c>
      <c r="T47" s="243">
        <v>1224339.1000000001</v>
      </c>
      <c r="U47" s="243">
        <v>1404600.4</v>
      </c>
      <c r="V47" s="239"/>
      <c r="X47" s="239"/>
      <c r="Y47" s="241"/>
      <c r="Z47" s="241"/>
      <c r="AA47" s="241"/>
      <c r="AB47" s="241"/>
      <c r="AC47" s="241"/>
      <c r="AD47" s="241"/>
      <c r="AE47" s="239"/>
      <c r="AF47" s="239"/>
      <c r="AG47" s="239"/>
      <c r="AH47" s="239"/>
      <c r="AI47" s="239"/>
      <c r="AJ47" s="239"/>
      <c r="AK47" s="239"/>
      <c r="AL47" s="239"/>
      <c r="AM47" s="239"/>
      <c r="AN47" s="239"/>
      <c r="AO47" s="239"/>
      <c r="AP47" s="239"/>
      <c r="AQ47" s="239"/>
      <c r="AR47" s="239"/>
      <c r="AS47" s="239"/>
      <c r="AT47" s="239"/>
      <c r="AU47" s="239"/>
      <c r="AV47" s="239"/>
      <c r="AW47" s="239"/>
      <c r="AX47" s="239"/>
      <c r="AY47" s="239"/>
      <c r="AZ47" s="239"/>
      <c r="BA47" s="239"/>
      <c r="BB47" s="239"/>
      <c r="BC47" s="239"/>
      <c r="BD47" s="239"/>
      <c r="BE47" s="239"/>
      <c r="BF47" s="239"/>
      <c r="BG47" s="239"/>
      <c r="BH47" s="239"/>
      <c r="BI47" s="239"/>
      <c r="BJ47" s="239"/>
      <c r="BK47" s="239"/>
      <c r="BL47" s="239"/>
      <c r="BM47" s="239"/>
      <c r="BN47" s="239"/>
      <c r="BO47" s="239"/>
      <c r="BP47" s="239"/>
      <c r="BQ47" s="239"/>
      <c r="BR47" s="239"/>
      <c r="BS47" s="239"/>
      <c r="BT47" s="239"/>
      <c r="BU47" s="239"/>
      <c r="BV47" s="239"/>
      <c r="BW47" s="239"/>
      <c r="BX47" s="239"/>
      <c r="BY47" s="239"/>
      <c r="BZ47" s="239"/>
      <c r="CA47" s="239"/>
      <c r="CB47" s="239"/>
      <c r="CC47" s="239"/>
      <c r="CD47" s="239"/>
      <c r="CE47" s="239"/>
      <c r="CF47" s="239"/>
      <c r="CG47" s="239"/>
      <c r="CH47" s="239"/>
      <c r="CI47" s="239"/>
      <c r="CJ47" s="239"/>
      <c r="CK47" s="239"/>
      <c r="CL47" s="239"/>
      <c r="CM47" s="239"/>
      <c r="CN47" s="239"/>
      <c r="CO47" s="239"/>
      <c r="CP47" s="239"/>
      <c r="CQ47" s="239"/>
      <c r="CR47" s="239"/>
      <c r="CS47" s="239"/>
      <c r="CT47" s="239"/>
      <c r="CU47" s="239"/>
      <c r="CV47" s="239"/>
      <c r="CW47" s="239"/>
      <c r="CX47" s="239"/>
      <c r="CY47" s="239"/>
      <c r="CZ47" s="239"/>
      <c r="DA47" s="239"/>
      <c r="DB47" s="239"/>
      <c r="DC47" s="239"/>
      <c r="DD47" s="239"/>
      <c r="DE47" s="239"/>
      <c r="DF47" s="239"/>
      <c r="DG47" s="239"/>
      <c r="DH47" s="239"/>
      <c r="DI47" s="239"/>
      <c r="DJ47" s="239"/>
      <c r="DK47" s="239"/>
      <c r="DL47" s="239"/>
      <c r="DM47" s="239"/>
      <c r="DN47" s="239"/>
      <c r="DO47" s="239"/>
      <c r="DP47" s="239"/>
      <c r="DQ47" s="239"/>
      <c r="DR47" s="239"/>
      <c r="DS47" s="239"/>
      <c r="DT47" s="239"/>
      <c r="DU47" s="239"/>
      <c r="DV47" s="239"/>
      <c r="DW47" s="239"/>
      <c r="DX47" s="239"/>
      <c r="DY47" s="239"/>
      <c r="DZ47" s="239"/>
      <c r="EA47" s="239"/>
      <c r="EB47" s="239"/>
      <c r="EC47" s="239"/>
      <c r="ED47" s="239"/>
      <c r="EE47" s="239"/>
      <c r="EF47" s="239"/>
      <c r="EG47" s="239"/>
      <c r="EH47" s="239"/>
      <c r="EI47" s="239"/>
      <c r="EJ47" s="239"/>
      <c r="EK47" s="239"/>
      <c r="EL47" s="239"/>
      <c r="EM47" s="239"/>
      <c r="EN47" s="239"/>
      <c r="EO47" s="239"/>
      <c r="EP47" s="239"/>
      <c r="EQ47" s="239"/>
      <c r="ER47" s="239"/>
      <c r="ES47" s="239"/>
      <c r="ET47" s="239"/>
      <c r="EU47" s="239"/>
      <c r="EV47" s="239"/>
      <c r="EW47" s="239"/>
      <c r="EX47" s="239"/>
      <c r="EY47" s="239"/>
      <c r="EZ47" s="239"/>
      <c r="FA47" s="239"/>
      <c r="FB47" s="239"/>
      <c r="FC47" s="239"/>
      <c r="FD47" s="239"/>
      <c r="FE47" s="239"/>
      <c r="FF47" s="239"/>
      <c r="FG47" s="239"/>
      <c r="FH47" s="239"/>
      <c r="FI47" s="239"/>
      <c r="FJ47" s="239"/>
      <c r="FK47" s="239"/>
      <c r="FL47" s="239"/>
      <c r="FM47" s="239"/>
      <c r="FN47" s="239"/>
      <c r="FO47" s="239"/>
      <c r="FP47" s="239"/>
      <c r="FQ47" s="239"/>
      <c r="FR47" s="239"/>
      <c r="FS47" s="239"/>
      <c r="FT47" s="239"/>
      <c r="FU47" s="239"/>
      <c r="FV47" s="239"/>
      <c r="FW47" s="239"/>
      <c r="FX47" s="239"/>
      <c r="FY47" s="239"/>
      <c r="FZ47" s="239"/>
      <c r="GA47" s="239"/>
      <c r="GB47" s="239"/>
      <c r="GC47" s="239"/>
      <c r="GD47" s="239"/>
      <c r="GE47" s="239"/>
      <c r="GF47" s="239"/>
      <c r="GG47" s="239"/>
      <c r="GH47" s="239"/>
      <c r="GI47" s="239"/>
      <c r="GJ47" s="239"/>
      <c r="GK47" s="239"/>
      <c r="GL47" s="239"/>
      <c r="GM47" s="239"/>
      <c r="GN47" s="239"/>
      <c r="GO47" s="239"/>
      <c r="GP47" s="239"/>
      <c r="GQ47" s="239"/>
      <c r="GR47" s="239"/>
      <c r="GS47" s="239"/>
      <c r="GT47" s="239"/>
      <c r="GU47" s="239"/>
      <c r="GV47" s="239"/>
      <c r="GW47" s="239"/>
      <c r="GX47" s="239"/>
      <c r="GY47" s="239"/>
      <c r="GZ47" s="239"/>
      <c r="HA47" s="239"/>
      <c r="HB47" s="239"/>
      <c r="HC47" s="239"/>
      <c r="HD47" s="239"/>
      <c r="HE47" s="239"/>
      <c r="HF47" s="239"/>
      <c r="HG47" s="239"/>
      <c r="HH47" s="239"/>
      <c r="HI47" s="239"/>
      <c r="HJ47" s="239"/>
      <c r="HK47" s="239"/>
      <c r="HL47" s="239"/>
      <c r="HM47" s="239"/>
      <c r="HN47" s="239"/>
      <c r="HO47" s="239"/>
      <c r="HP47" s="239"/>
      <c r="HQ47" s="239"/>
      <c r="HR47" s="239"/>
      <c r="HS47" s="239"/>
      <c r="HT47" s="239"/>
      <c r="HU47" s="239"/>
      <c r="HV47" s="239"/>
      <c r="HW47" s="239"/>
      <c r="HX47" s="239"/>
      <c r="HY47" s="239"/>
      <c r="HZ47" s="239"/>
      <c r="IA47" s="239"/>
      <c r="IB47" s="239"/>
      <c r="IC47" s="239"/>
      <c r="ID47" s="239"/>
      <c r="IE47" s="239"/>
      <c r="IF47" s="239"/>
      <c r="IG47" s="239"/>
      <c r="IH47" s="239"/>
      <c r="II47" s="239"/>
      <c r="IJ47" s="239"/>
      <c r="IK47" s="239"/>
      <c r="IL47" s="239"/>
      <c r="IM47" s="239"/>
      <c r="IN47" s="239"/>
      <c r="IO47" s="239"/>
      <c r="IP47" s="239"/>
      <c r="IQ47" s="239"/>
      <c r="IR47" s="239"/>
      <c r="IS47" s="239"/>
      <c r="IT47" s="239"/>
      <c r="IU47" s="239"/>
      <c r="IV47" s="239"/>
    </row>
    <row r="48" spans="1:256" s="191" customFormat="1" ht="15.75" x14ac:dyDescent="0.25">
      <c r="A48" s="205"/>
      <c r="B48" s="200"/>
      <c r="C48" s="199"/>
      <c r="D48" s="200"/>
      <c r="E48" s="199"/>
      <c r="F48" s="204"/>
      <c r="G48" s="200"/>
      <c r="H48" s="199"/>
      <c r="I48" s="203"/>
      <c r="J48" s="201"/>
      <c r="K48" s="200"/>
      <c r="L48" s="202"/>
      <c r="M48" s="199"/>
      <c r="N48" s="200"/>
      <c r="O48" s="199"/>
      <c r="P48" s="199"/>
      <c r="Q48" s="200"/>
      <c r="R48" s="203"/>
      <c r="S48" s="199"/>
      <c r="T48" s="200"/>
      <c r="U48" s="200"/>
      <c r="V48" s="197"/>
      <c r="X48" s="197"/>
      <c r="Y48" s="198"/>
      <c r="Z48" s="198"/>
      <c r="AA48" s="198"/>
      <c r="AB48" s="198"/>
      <c r="AC48" s="198"/>
      <c r="AD48" s="198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  <c r="AS48" s="197"/>
      <c r="AT48" s="197"/>
      <c r="AU48" s="197"/>
      <c r="AV48" s="197"/>
      <c r="AW48" s="197"/>
      <c r="AX48" s="197"/>
      <c r="AY48" s="197"/>
      <c r="AZ48" s="197"/>
      <c r="BA48" s="197"/>
      <c r="BB48" s="197"/>
      <c r="BC48" s="197"/>
      <c r="BD48" s="197"/>
      <c r="BE48" s="197"/>
      <c r="BF48" s="197"/>
      <c r="BG48" s="197"/>
      <c r="BH48" s="197"/>
      <c r="BI48" s="197"/>
      <c r="BJ48" s="197"/>
      <c r="BK48" s="197"/>
      <c r="BL48" s="197"/>
      <c r="BM48" s="197"/>
      <c r="BN48" s="197"/>
      <c r="BO48" s="197"/>
      <c r="BP48" s="197"/>
      <c r="BQ48" s="197"/>
      <c r="BR48" s="197"/>
      <c r="BS48" s="197"/>
      <c r="BT48" s="197"/>
      <c r="BU48" s="197"/>
      <c r="BV48" s="197"/>
      <c r="BW48" s="197"/>
      <c r="BX48" s="197"/>
      <c r="BY48" s="197"/>
      <c r="BZ48" s="197"/>
      <c r="CA48" s="197"/>
      <c r="CB48" s="197"/>
      <c r="CC48" s="197"/>
      <c r="CD48" s="197"/>
      <c r="CE48" s="197"/>
      <c r="CF48" s="197"/>
      <c r="CG48" s="197"/>
      <c r="CH48" s="197"/>
      <c r="CI48" s="197"/>
      <c r="CJ48" s="197"/>
      <c r="CK48" s="197"/>
      <c r="CL48" s="197"/>
      <c r="CM48" s="197"/>
      <c r="CN48" s="197"/>
      <c r="CO48" s="197"/>
      <c r="CP48" s="197"/>
      <c r="CQ48" s="197"/>
      <c r="CR48" s="197"/>
      <c r="CS48" s="197"/>
      <c r="CT48" s="197"/>
      <c r="CU48" s="197"/>
      <c r="CV48" s="197"/>
      <c r="CW48" s="197"/>
      <c r="CX48" s="197"/>
      <c r="CY48" s="197"/>
      <c r="CZ48" s="197"/>
      <c r="DA48" s="197"/>
      <c r="DB48" s="197"/>
      <c r="DC48" s="197"/>
      <c r="DD48" s="197"/>
      <c r="DE48" s="197"/>
      <c r="DF48" s="197"/>
      <c r="DG48" s="197"/>
      <c r="DH48" s="197"/>
      <c r="DI48" s="197"/>
      <c r="DJ48" s="197"/>
      <c r="DK48" s="197"/>
      <c r="DL48" s="197"/>
      <c r="DM48" s="197"/>
      <c r="DN48" s="197"/>
      <c r="DO48" s="197"/>
      <c r="DP48" s="197"/>
      <c r="DQ48" s="197"/>
      <c r="DR48" s="197"/>
      <c r="DS48" s="197"/>
      <c r="DT48" s="197"/>
      <c r="DU48" s="197"/>
      <c r="DV48" s="197"/>
      <c r="DW48" s="197"/>
      <c r="DX48" s="197"/>
      <c r="DY48" s="197"/>
      <c r="DZ48" s="197"/>
      <c r="EA48" s="197"/>
      <c r="EB48" s="197"/>
      <c r="EC48" s="197"/>
      <c r="ED48" s="197"/>
      <c r="EE48" s="197"/>
      <c r="EF48" s="197"/>
      <c r="EG48" s="197"/>
      <c r="EH48" s="197"/>
      <c r="EI48" s="197"/>
      <c r="EJ48" s="197"/>
      <c r="EK48" s="197"/>
      <c r="EL48" s="197"/>
      <c r="EM48" s="197"/>
      <c r="EN48" s="197"/>
      <c r="EO48" s="197"/>
      <c r="EP48" s="197"/>
      <c r="EQ48" s="197"/>
      <c r="ER48" s="197"/>
      <c r="ES48" s="197"/>
      <c r="ET48" s="197"/>
      <c r="EU48" s="197"/>
      <c r="EV48" s="197"/>
      <c r="EW48" s="197"/>
      <c r="EX48" s="197"/>
      <c r="EY48" s="197"/>
      <c r="EZ48" s="197"/>
      <c r="FA48" s="197"/>
      <c r="FB48" s="197"/>
      <c r="FC48" s="197"/>
      <c r="FD48" s="197"/>
      <c r="FE48" s="197"/>
      <c r="FF48" s="197"/>
      <c r="FG48" s="197"/>
      <c r="FH48" s="197"/>
      <c r="FI48" s="197"/>
      <c r="FJ48" s="197"/>
      <c r="FK48" s="197"/>
      <c r="FL48" s="197"/>
      <c r="FM48" s="197"/>
      <c r="FN48" s="197"/>
      <c r="FO48" s="197"/>
      <c r="FP48" s="197"/>
      <c r="FQ48" s="197"/>
      <c r="FR48" s="197"/>
      <c r="FS48" s="197"/>
      <c r="FT48" s="197"/>
      <c r="FU48" s="197"/>
      <c r="FV48" s="197"/>
      <c r="FW48" s="197"/>
      <c r="FX48" s="197"/>
      <c r="FY48" s="197"/>
      <c r="FZ48" s="197"/>
      <c r="GA48" s="197"/>
      <c r="GB48" s="197"/>
      <c r="GC48" s="197"/>
      <c r="GD48" s="197"/>
      <c r="GE48" s="197"/>
      <c r="GF48" s="197"/>
      <c r="GG48" s="197"/>
      <c r="GH48" s="197"/>
      <c r="GI48" s="197"/>
      <c r="GJ48" s="197"/>
      <c r="GK48" s="197"/>
      <c r="GL48" s="197"/>
      <c r="GM48" s="197"/>
      <c r="GN48" s="197"/>
      <c r="GO48" s="197"/>
      <c r="GP48" s="197"/>
      <c r="GQ48" s="197"/>
      <c r="GR48" s="197"/>
      <c r="GS48" s="197"/>
      <c r="GT48" s="197"/>
      <c r="GU48" s="197"/>
      <c r="GV48" s="197"/>
      <c r="GW48" s="197"/>
      <c r="GX48" s="197"/>
      <c r="GY48" s="197"/>
      <c r="GZ48" s="197"/>
      <c r="HA48" s="197"/>
      <c r="HB48" s="197"/>
      <c r="HC48" s="197"/>
      <c r="HD48" s="197"/>
      <c r="HE48" s="197"/>
      <c r="HF48" s="197"/>
      <c r="HG48" s="197"/>
      <c r="HH48" s="197"/>
      <c r="HI48" s="197"/>
      <c r="HJ48" s="197"/>
      <c r="HK48" s="197"/>
      <c r="HL48" s="197"/>
      <c r="HM48" s="197"/>
      <c r="HN48" s="197"/>
      <c r="HO48" s="197"/>
      <c r="HP48" s="197"/>
      <c r="HQ48" s="197"/>
      <c r="HR48" s="197"/>
      <c r="HS48" s="197"/>
      <c r="HT48" s="197"/>
      <c r="HU48" s="197"/>
      <c r="HV48" s="197"/>
      <c r="HW48" s="197"/>
      <c r="HX48" s="197"/>
      <c r="HY48" s="197"/>
      <c r="HZ48" s="197"/>
      <c r="IA48" s="197"/>
      <c r="IB48" s="197"/>
      <c r="IC48" s="197"/>
      <c r="ID48" s="197"/>
      <c r="IE48" s="197"/>
      <c r="IF48" s="197"/>
      <c r="IG48" s="197"/>
      <c r="IH48" s="197"/>
      <c r="II48" s="197"/>
      <c r="IJ48" s="197"/>
      <c r="IK48" s="197"/>
      <c r="IL48" s="197"/>
      <c r="IM48" s="197"/>
      <c r="IN48" s="197"/>
      <c r="IO48" s="197"/>
      <c r="IP48" s="197"/>
      <c r="IQ48" s="197"/>
      <c r="IR48" s="197"/>
      <c r="IS48" s="197"/>
      <c r="IT48" s="197"/>
      <c r="IU48" s="197"/>
      <c r="IV48" s="197"/>
    </row>
    <row r="49" spans="1:256" s="213" customFormat="1" ht="15.75" x14ac:dyDescent="0.25">
      <c r="A49" s="129" t="s">
        <v>113</v>
      </c>
      <c r="B49" s="223">
        <v>664188.19999999995</v>
      </c>
      <c r="C49" s="222">
        <v>-503561.2</v>
      </c>
      <c r="D49" s="223">
        <v>160626.99999999994</v>
      </c>
      <c r="E49" s="222"/>
      <c r="F49" s="227">
        <v>23590.1</v>
      </c>
      <c r="G49" s="223">
        <v>156652.5</v>
      </c>
      <c r="H49" s="222"/>
      <c r="I49" s="226">
        <v>51669.7</v>
      </c>
      <c r="J49" s="224">
        <v>104166</v>
      </c>
      <c r="K49" s="223">
        <v>284644.40000000002</v>
      </c>
      <c r="L49" s="225">
        <v>-246499.8</v>
      </c>
      <c r="M49" s="222">
        <v>-29000.6</v>
      </c>
      <c r="N49" s="223">
        <v>345222.3</v>
      </c>
      <c r="O49" s="222"/>
      <c r="P49" s="222">
        <v>8490.6</v>
      </c>
      <c r="Q49" s="223">
        <v>820356.8</v>
      </c>
      <c r="R49" s="226">
        <v>3910.9</v>
      </c>
      <c r="S49" s="222">
        <v>832758.3</v>
      </c>
      <c r="T49" s="223">
        <v>1177980.6000000001</v>
      </c>
      <c r="U49" s="223">
        <v>1338607.6000000001</v>
      </c>
      <c r="V49" s="212"/>
      <c r="W49" s="212"/>
      <c r="X49" s="212"/>
      <c r="Y49" s="214"/>
      <c r="Z49" s="214"/>
      <c r="AA49" s="214"/>
      <c r="AB49" s="214"/>
      <c r="AC49" s="214"/>
      <c r="AD49" s="214"/>
      <c r="AE49" s="212"/>
      <c r="AF49" s="212"/>
      <c r="AG49" s="212"/>
      <c r="AH49" s="212"/>
      <c r="AI49" s="212"/>
      <c r="AJ49" s="212"/>
      <c r="AK49" s="212"/>
      <c r="AL49" s="212"/>
      <c r="AM49" s="212"/>
      <c r="AN49" s="212"/>
      <c r="AO49" s="212"/>
      <c r="AP49" s="212"/>
      <c r="AQ49" s="212"/>
      <c r="AR49" s="212"/>
      <c r="AS49" s="212"/>
      <c r="AT49" s="212"/>
      <c r="AU49" s="212"/>
      <c r="AV49" s="212"/>
      <c r="AW49" s="212"/>
      <c r="AX49" s="212"/>
      <c r="AY49" s="212"/>
      <c r="AZ49" s="212"/>
      <c r="BA49" s="212"/>
      <c r="BB49" s="212"/>
      <c r="BC49" s="212"/>
      <c r="BD49" s="212"/>
      <c r="BE49" s="212"/>
      <c r="BF49" s="212"/>
      <c r="BG49" s="212"/>
      <c r="BH49" s="212"/>
      <c r="BI49" s="212"/>
      <c r="BJ49" s="212"/>
      <c r="BK49" s="212"/>
      <c r="BL49" s="212"/>
      <c r="BM49" s="212"/>
      <c r="BN49" s="212"/>
      <c r="BO49" s="212"/>
      <c r="BP49" s="212"/>
      <c r="BQ49" s="212"/>
      <c r="BR49" s="212"/>
      <c r="BS49" s="212"/>
      <c r="BT49" s="212"/>
      <c r="BU49" s="212"/>
      <c r="BV49" s="212"/>
      <c r="BW49" s="212"/>
      <c r="BX49" s="212"/>
      <c r="BY49" s="212"/>
      <c r="BZ49" s="212"/>
      <c r="CA49" s="212"/>
      <c r="CB49" s="212"/>
      <c r="CC49" s="212"/>
      <c r="CD49" s="212"/>
      <c r="CE49" s="212"/>
      <c r="CF49" s="212"/>
      <c r="CG49" s="212"/>
      <c r="CH49" s="212"/>
      <c r="CI49" s="212"/>
      <c r="CJ49" s="212"/>
      <c r="CK49" s="212"/>
      <c r="CL49" s="212"/>
      <c r="CM49" s="212"/>
      <c r="CN49" s="212"/>
      <c r="CO49" s="212"/>
      <c r="CP49" s="212"/>
      <c r="CQ49" s="212"/>
      <c r="CR49" s="212"/>
      <c r="CS49" s="212"/>
      <c r="CT49" s="212"/>
      <c r="CU49" s="212"/>
      <c r="CV49" s="212"/>
      <c r="CW49" s="212"/>
      <c r="CX49" s="212"/>
      <c r="CY49" s="212"/>
      <c r="CZ49" s="212"/>
      <c r="DA49" s="212"/>
      <c r="DB49" s="212"/>
      <c r="DC49" s="212"/>
      <c r="DD49" s="212"/>
      <c r="DE49" s="212"/>
      <c r="DF49" s="212"/>
      <c r="DG49" s="212"/>
      <c r="DH49" s="212"/>
      <c r="DI49" s="212"/>
      <c r="DJ49" s="212"/>
      <c r="DK49" s="212"/>
      <c r="DL49" s="212"/>
      <c r="DM49" s="212"/>
      <c r="DN49" s="212"/>
      <c r="DO49" s="212"/>
      <c r="DP49" s="212"/>
      <c r="DQ49" s="212"/>
      <c r="DR49" s="212"/>
      <c r="DS49" s="212"/>
      <c r="DT49" s="212"/>
      <c r="DU49" s="212"/>
      <c r="DV49" s="212"/>
      <c r="DW49" s="212"/>
      <c r="DX49" s="212"/>
      <c r="DY49" s="212"/>
      <c r="DZ49" s="212"/>
      <c r="EA49" s="212"/>
      <c r="EB49" s="212"/>
      <c r="EC49" s="212"/>
      <c r="ED49" s="212"/>
      <c r="EE49" s="212"/>
      <c r="EF49" s="212"/>
      <c r="EG49" s="212"/>
      <c r="EH49" s="212"/>
      <c r="EI49" s="212"/>
      <c r="EJ49" s="212"/>
      <c r="EK49" s="212"/>
      <c r="EL49" s="212"/>
      <c r="EM49" s="212"/>
      <c r="EN49" s="212"/>
      <c r="EO49" s="212"/>
      <c r="EP49" s="212"/>
      <c r="EQ49" s="212"/>
      <c r="ER49" s="212"/>
      <c r="ES49" s="212"/>
      <c r="ET49" s="212"/>
      <c r="EU49" s="212"/>
      <c r="EV49" s="212"/>
      <c r="EW49" s="212"/>
      <c r="EX49" s="212"/>
      <c r="EY49" s="212"/>
      <c r="EZ49" s="212"/>
      <c r="FA49" s="212"/>
      <c r="FB49" s="212"/>
      <c r="FC49" s="212"/>
      <c r="FD49" s="212"/>
      <c r="FE49" s="212"/>
      <c r="FF49" s="212"/>
      <c r="FG49" s="212"/>
      <c r="FH49" s="212"/>
      <c r="FI49" s="212"/>
      <c r="FJ49" s="212"/>
      <c r="FK49" s="212"/>
      <c r="FL49" s="212"/>
      <c r="FM49" s="212"/>
      <c r="FN49" s="212"/>
      <c r="FO49" s="212"/>
      <c r="FP49" s="212"/>
      <c r="FQ49" s="212"/>
      <c r="FR49" s="212"/>
      <c r="FS49" s="212"/>
      <c r="FT49" s="212"/>
      <c r="FU49" s="212"/>
      <c r="FV49" s="212"/>
      <c r="FW49" s="212"/>
      <c r="FX49" s="212"/>
      <c r="FY49" s="212"/>
      <c r="FZ49" s="212"/>
      <c r="GA49" s="212"/>
      <c r="GB49" s="212"/>
      <c r="GC49" s="212"/>
      <c r="GD49" s="212"/>
      <c r="GE49" s="212"/>
      <c r="GF49" s="212"/>
      <c r="GG49" s="212"/>
      <c r="GH49" s="212"/>
      <c r="GI49" s="212"/>
      <c r="GJ49" s="212"/>
      <c r="GK49" s="212"/>
      <c r="GL49" s="212"/>
      <c r="GM49" s="212"/>
      <c r="GN49" s="212"/>
      <c r="GO49" s="212"/>
      <c r="GP49" s="212"/>
      <c r="GQ49" s="212"/>
      <c r="GR49" s="212"/>
      <c r="GS49" s="212"/>
      <c r="GT49" s="212"/>
      <c r="GU49" s="212"/>
      <c r="GV49" s="212"/>
      <c r="GW49" s="212"/>
      <c r="GX49" s="212"/>
      <c r="GY49" s="212"/>
      <c r="GZ49" s="212"/>
      <c r="HA49" s="212"/>
      <c r="HB49" s="212"/>
      <c r="HC49" s="212"/>
      <c r="HD49" s="212"/>
      <c r="HE49" s="212"/>
      <c r="HF49" s="212"/>
      <c r="HG49" s="212"/>
      <c r="HH49" s="212"/>
      <c r="HI49" s="212"/>
      <c r="HJ49" s="212"/>
      <c r="HK49" s="212"/>
      <c r="HL49" s="212"/>
      <c r="HM49" s="212"/>
      <c r="HN49" s="212"/>
      <c r="HO49" s="212"/>
      <c r="HP49" s="212"/>
      <c r="HQ49" s="212"/>
      <c r="HR49" s="212"/>
      <c r="HS49" s="212"/>
      <c r="HT49" s="212"/>
      <c r="HU49" s="212"/>
      <c r="HV49" s="212"/>
      <c r="HW49" s="212"/>
      <c r="HX49" s="212"/>
      <c r="HY49" s="212"/>
      <c r="HZ49" s="212"/>
      <c r="IA49" s="212"/>
      <c r="IB49" s="212"/>
      <c r="IC49" s="212"/>
      <c r="ID49" s="212"/>
      <c r="IE49" s="212"/>
      <c r="IF49" s="212"/>
      <c r="IG49" s="212"/>
      <c r="IH49" s="212"/>
      <c r="II49" s="212"/>
      <c r="IJ49" s="212"/>
      <c r="IK49" s="212"/>
      <c r="IL49" s="212"/>
      <c r="IM49" s="212"/>
      <c r="IN49" s="212"/>
      <c r="IO49" s="212"/>
      <c r="IP49" s="212"/>
      <c r="IQ49" s="212"/>
      <c r="IR49" s="212"/>
      <c r="IS49" s="212"/>
      <c r="IT49" s="212"/>
      <c r="IU49" s="212"/>
      <c r="IV49" s="212"/>
    </row>
    <row r="50" spans="1:256" s="230" customFormat="1" ht="16.5" x14ac:dyDescent="0.25">
      <c r="A50" s="238" t="s">
        <v>106</v>
      </c>
      <c r="B50" s="233">
        <v>566058</v>
      </c>
      <c r="C50" s="232">
        <v>-501183.4</v>
      </c>
      <c r="D50" s="233">
        <v>64874.599999999977</v>
      </c>
      <c r="E50" s="232"/>
      <c r="F50" s="237">
        <v>121700.8</v>
      </c>
      <c r="G50" s="233">
        <v>166756.20000000001</v>
      </c>
      <c r="H50" s="232"/>
      <c r="I50" s="236">
        <v>47320.7</v>
      </c>
      <c r="J50" s="234">
        <v>100317.8</v>
      </c>
      <c r="K50" s="233">
        <v>282393.09999999998</v>
      </c>
      <c r="L50" s="235">
        <v>-228546.4</v>
      </c>
      <c r="M50" s="232">
        <v>-26258.9</v>
      </c>
      <c r="N50" s="233">
        <v>463683.29999999993</v>
      </c>
      <c r="O50" s="232"/>
      <c r="P50" s="232">
        <v>10226.1</v>
      </c>
      <c r="Q50" s="233">
        <v>846083.20000000007</v>
      </c>
      <c r="R50" s="236">
        <v>3822.2</v>
      </c>
      <c r="S50" s="232">
        <v>860131.5</v>
      </c>
      <c r="T50" s="233">
        <v>1323814.7999999998</v>
      </c>
      <c r="U50" s="233">
        <v>1388689.4</v>
      </c>
      <c r="V50" s="229"/>
      <c r="W50" s="229"/>
      <c r="X50" s="229"/>
      <c r="Y50" s="231"/>
      <c r="Z50" s="231"/>
      <c r="AA50" s="231"/>
      <c r="AB50" s="231"/>
      <c r="AC50" s="231"/>
      <c r="AD50" s="231"/>
      <c r="AE50" s="229"/>
      <c r="AF50" s="229"/>
      <c r="AG50" s="229"/>
      <c r="AH50" s="229"/>
      <c r="AI50" s="229"/>
      <c r="AJ50" s="229"/>
      <c r="AK50" s="229"/>
      <c r="AL50" s="229"/>
      <c r="AM50" s="229"/>
      <c r="AN50" s="229"/>
      <c r="AO50" s="229"/>
      <c r="AP50" s="229"/>
      <c r="AQ50" s="229"/>
      <c r="AR50" s="229"/>
      <c r="AS50" s="229"/>
      <c r="AT50" s="229"/>
      <c r="AU50" s="229"/>
      <c r="AV50" s="229"/>
      <c r="AW50" s="229"/>
      <c r="AX50" s="229"/>
      <c r="AY50" s="229"/>
      <c r="AZ50" s="229"/>
      <c r="BA50" s="229"/>
      <c r="BB50" s="229"/>
      <c r="BC50" s="229"/>
      <c r="BD50" s="229"/>
      <c r="BE50" s="229"/>
      <c r="BF50" s="229"/>
      <c r="BG50" s="229"/>
      <c r="BH50" s="229"/>
      <c r="BI50" s="229"/>
      <c r="BJ50" s="229"/>
      <c r="BK50" s="229"/>
      <c r="BL50" s="229"/>
      <c r="BM50" s="229"/>
      <c r="BN50" s="229"/>
      <c r="BO50" s="229"/>
      <c r="BP50" s="229"/>
      <c r="BQ50" s="229"/>
      <c r="BR50" s="229"/>
      <c r="BS50" s="229"/>
      <c r="BT50" s="229"/>
      <c r="BU50" s="229"/>
      <c r="BV50" s="229"/>
      <c r="BW50" s="229"/>
      <c r="BX50" s="229"/>
      <c r="BY50" s="229"/>
      <c r="BZ50" s="229"/>
      <c r="CA50" s="229"/>
      <c r="CB50" s="229"/>
      <c r="CC50" s="229"/>
      <c r="CD50" s="229"/>
      <c r="CE50" s="229"/>
      <c r="CF50" s="229"/>
      <c r="CG50" s="229"/>
      <c r="CH50" s="229"/>
      <c r="CI50" s="229"/>
      <c r="CJ50" s="229"/>
      <c r="CK50" s="229"/>
      <c r="CL50" s="229"/>
      <c r="CM50" s="229"/>
      <c r="CN50" s="229"/>
      <c r="CO50" s="229"/>
      <c r="CP50" s="229"/>
      <c r="CQ50" s="229"/>
      <c r="CR50" s="229"/>
      <c r="CS50" s="229"/>
      <c r="CT50" s="229"/>
      <c r="CU50" s="229"/>
      <c r="CV50" s="229"/>
      <c r="CW50" s="229"/>
      <c r="CX50" s="229"/>
      <c r="CY50" s="229"/>
      <c r="CZ50" s="229"/>
      <c r="DA50" s="229"/>
      <c r="DB50" s="229"/>
      <c r="DC50" s="229"/>
      <c r="DD50" s="229"/>
      <c r="DE50" s="229"/>
      <c r="DF50" s="229"/>
      <c r="DG50" s="229"/>
      <c r="DH50" s="229"/>
      <c r="DI50" s="229"/>
      <c r="DJ50" s="229"/>
      <c r="DK50" s="229"/>
      <c r="DL50" s="229"/>
      <c r="DM50" s="229"/>
      <c r="DN50" s="229"/>
      <c r="DO50" s="229"/>
      <c r="DP50" s="229"/>
      <c r="DQ50" s="229"/>
      <c r="DR50" s="229"/>
      <c r="DS50" s="229"/>
      <c r="DT50" s="229"/>
      <c r="DU50" s="229"/>
      <c r="DV50" s="229"/>
      <c r="DW50" s="229"/>
      <c r="DX50" s="229"/>
      <c r="DY50" s="229"/>
      <c r="DZ50" s="229"/>
      <c r="EA50" s="229"/>
      <c r="EB50" s="229"/>
      <c r="EC50" s="229"/>
      <c r="ED50" s="229"/>
      <c r="EE50" s="229"/>
      <c r="EF50" s="229"/>
      <c r="EG50" s="229"/>
      <c r="EH50" s="229"/>
      <c r="EI50" s="229"/>
      <c r="EJ50" s="229"/>
      <c r="EK50" s="229"/>
      <c r="EL50" s="229"/>
      <c r="EM50" s="229"/>
      <c r="EN50" s="229"/>
      <c r="EO50" s="229"/>
      <c r="EP50" s="229"/>
      <c r="EQ50" s="229"/>
      <c r="ER50" s="229"/>
      <c r="ES50" s="229"/>
      <c r="ET50" s="229"/>
      <c r="EU50" s="229"/>
      <c r="EV50" s="229"/>
      <c r="EW50" s="229"/>
      <c r="EX50" s="229"/>
      <c r="EY50" s="229"/>
      <c r="EZ50" s="229"/>
      <c r="FA50" s="229"/>
      <c r="FB50" s="229"/>
      <c r="FC50" s="229"/>
      <c r="FD50" s="229"/>
      <c r="FE50" s="229"/>
      <c r="FF50" s="229"/>
      <c r="FG50" s="229"/>
      <c r="FH50" s="229"/>
      <c r="FI50" s="229"/>
      <c r="FJ50" s="229"/>
      <c r="FK50" s="229"/>
      <c r="FL50" s="229"/>
      <c r="FM50" s="229"/>
      <c r="FN50" s="229"/>
      <c r="FO50" s="229"/>
      <c r="FP50" s="229"/>
      <c r="FQ50" s="229"/>
      <c r="FR50" s="229"/>
      <c r="FS50" s="229"/>
      <c r="FT50" s="229"/>
      <c r="FU50" s="229"/>
      <c r="FV50" s="229"/>
      <c r="FW50" s="229"/>
      <c r="FX50" s="229"/>
      <c r="FY50" s="229"/>
      <c r="FZ50" s="229"/>
      <c r="GA50" s="229"/>
      <c r="GB50" s="229"/>
      <c r="GC50" s="229"/>
      <c r="GD50" s="229"/>
      <c r="GE50" s="229"/>
      <c r="GF50" s="229"/>
      <c r="GG50" s="229"/>
      <c r="GH50" s="229"/>
      <c r="GI50" s="229"/>
      <c r="GJ50" s="229"/>
      <c r="GK50" s="229"/>
      <c r="GL50" s="229"/>
      <c r="GM50" s="229"/>
      <c r="GN50" s="229"/>
      <c r="GO50" s="229"/>
      <c r="GP50" s="229"/>
      <c r="GQ50" s="229"/>
      <c r="GR50" s="229"/>
      <c r="GS50" s="229"/>
      <c r="GT50" s="229"/>
      <c r="GU50" s="229"/>
      <c r="GV50" s="229"/>
      <c r="GW50" s="229"/>
      <c r="GX50" s="229"/>
      <c r="GY50" s="229"/>
      <c r="GZ50" s="229"/>
      <c r="HA50" s="229"/>
      <c r="HB50" s="229"/>
      <c r="HC50" s="229"/>
      <c r="HD50" s="229"/>
      <c r="HE50" s="229"/>
      <c r="HF50" s="229"/>
      <c r="HG50" s="229"/>
      <c r="HH50" s="229"/>
      <c r="HI50" s="229"/>
      <c r="HJ50" s="229"/>
      <c r="HK50" s="229"/>
      <c r="HL50" s="229"/>
      <c r="HM50" s="229"/>
      <c r="HN50" s="229"/>
      <c r="HO50" s="229"/>
      <c r="HP50" s="229"/>
      <c r="HQ50" s="229"/>
      <c r="HR50" s="229"/>
      <c r="HS50" s="229"/>
      <c r="HT50" s="229"/>
      <c r="HU50" s="229"/>
      <c r="HV50" s="229"/>
      <c r="HW50" s="229"/>
      <c r="HX50" s="229"/>
      <c r="HY50" s="229"/>
      <c r="HZ50" s="229"/>
      <c r="IA50" s="229"/>
      <c r="IB50" s="229"/>
      <c r="IC50" s="229"/>
      <c r="ID50" s="229"/>
      <c r="IE50" s="229"/>
      <c r="IF50" s="229"/>
      <c r="IG50" s="229"/>
      <c r="IH50" s="229"/>
      <c r="II50" s="229"/>
      <c r="IJ50" s="229"/>
      <c r="IK50" s="229"/>
      <c r="IL50" s="229"/>
      <c r="IM50" s="229"/>
      <c r="IN50" s="229"/>
      <c r="IO50" s="229"/>
      <c r="IP50" s="229"/>
      <c r="IQ50" s="229"/>
      <c r="IR50" s="229"/>
      <c r="IS50" s="229"/>
      <c r="IT50" s="229"/>
      <c r="IU50" s="229"/>
      <c r="IV50" s="229"/>
    </row>
    <row r="51" spans="1:256" s="240" customFormat="1" ht="16.5" x14ac:dyDescent="0.25">
      <c r="A51" s="248" t="s">
        <v>119</v>
      </c>
      <c r="B51" s="243">
        <v>453394</v>
      </c>
      <c r="C51" s="242">
        <v>-486902.6</v>
      </c>
      <c r="D51" s="243">
        <v>-33508.599999999977</v>
      </c>
      <c r="E51" s="242"/>
      <c r="F51" s="247">
        <v>201450.1</v>
      </c>
      <c r="G51" s="243">
        <v>177101.6</v>
      </c>
      <c r="H51" s="242"/>
      <c r="I51" s="246">
        <v>47657.5</v>
      </c>
      <c r="J51" s="244">
        <v>96137.9</v>
      </c>
      <c r="K51" s="243">
        <v>280473.5</v>
      </c>
      <c r="L51" s="245">
        <v>-208661.1</v>
      </c>
      <c r="M51" s="242">
        <v>-29497.3</v>
      </c>
      <c r="N51" s="243">
        <v>564662.19999999995</v>
      </c>
      <c r="O51" s="242"/>
      <c r="P51" s="242">
        <v>15563.099999999999</v>
      </c>
      <c r="Q51" s="243">
        <v>849413.8</v>
      </c>
      <c r="R51" s="246">
        <v>3755.9</v>
      </c>
      <c r="S51" s="242">
        <v>868732.8</v>
      </c>
      <c r="T51" s="243">
        <v>1433395</v>
      </c>
      <c r="U51" s="243">
        <v>1399886.4</v>
      </c>
      <c r="V51" s="239"/>
      <c r="W51" s="239"/>
      <c r="X51" s="239"/>
      <c r="Y51" s="241"/>
      <c r="Z51" s="241"/>
      <c r="AA51" s="241"/>
      <c r="AB51" s="241"/>
      <c r="AC51" s="241"/>
      <c r="AD51" s="241"/>
      <c r="AE51" s="239"/>
      <c r="AF51" s="239"/>
      <c r="AG51" s="239"/>
      <c r="AH51" s="239"/>
      <c r="AI51" s="239"/>
      <c r="AJ51" s="239"/>
      <c r="AK51" s="239"/>
      <c r="AL51" s="239"/>
      <c r="AM51" s="239"/>
      <c r="AN51" s="239"/>
      <c r="AO51" s="239"/>
      <c r="AP51" s="239"/>
      <c r="AQ51" s="239"/>
      <c r="AR51" s="239"/>
      <c r="AS51" s="239"/>
      <c r="AT51" s="239"/>
      <c r="AU51" s="239"/>
      <c r="AV51" s="239"/>
      <c r="AW51" s="239"/>
      <c r="AX51" s="239"/>
      <c r="AY51" s="239"/>
      <c r="AZ51" s="239"/>
      <c r="BA51" s="239"/>
      <c r="BB51" s="239"/>
      <c r="BC51" s="239"/>
      <c r="BD51" s="239"/>
      <c r="BE51" s="239"/>
      <c r="BF51" s="239"/>
      <c r="BG51" s="239"/>
      <c r="BH51" s="239"/>
      <c r="BI51" s="239"/>
      <c r="BJ51" s="239"/>
      <c r="BK51" s="239"/>
      <c r="BL51" s="239"/>
      <c r="BM51" s="239"/>
      <c r="BN51" s="239"/>
      <c r="BO51" s="239"/>
      <c r="BP51" s="239"/>
      <c r="BQ51" s="239"/>
      <c r="BR51" s="239"/>
      <c r="BS51" s="239"/>
      <c r="BT51" s="239"/>
      <c r="BU51" s="239"/>
      <c r="BV51" s="239"/>
      <c r="BW51" s="239"/>
      <c r="BX51" s="239"/>
      <c r="BY51" s="239"/>
      <c r="BZ51" s="239"/>
      <c r="CA51" s="239"/>
      <c r="CB51" s="239"/>
      <c r="CC51" s="239"/>
      <c r="CD51" s="239"/>
      <c r="CE51" s="239"/>
      <c r="CF51" s="239"/>
      <c r="CG51" s="239"/>
      <c r="CH51" s="239"/>
      <c r="CI51" s="239"/>
      <c r="CJ51" s="239"/>
      <c r="CK51" s="239"/>
      <c r="CL51" s="239"/>
      <c r="CM51" s="239"/>
      <c r="CN51" s="239"/>
      <c r="CO51" s="239"/>
      <c r="CP51" s="239"/>
      <c r="CQ51" s="239"/>
      <c r="CR51" s="239"/>
      <c r="CS51" s="239"/>
      <c r="CT51" s="239"/>
      <c r="CU51" s="239"/>
      <c r="CV51" s="239"/>
      <c r="CW51" s="239"/>
      <c r="CX51" s="239"/>
      <c r="CY51" s="239"/>
      <c r="CZ51" s="239"/>
      <c r="DA51" s="239"/>
      <c r="DB51" s="239"/>
      <c r="DC51" s="239"/>
      <c r="DD51" s="239"/>
      <c r="DE51" s="239"/>
      <c r="DF51" s="239"/>
      <c r="DG51" s="239"/>
      <c r="DH51" s="239"/>
      <c r="DI51" s="239"/>
      <c r="DJ51" s="239"/>
      <c r="DK51" s="239"/>
      <c r="DL51" s="239"/>
      <c r="DM51" s="239"/>
      <c r="DN51" s="239"/>
      <c r="DO51" s="239"/>
      <c r="DP51" s="239"/>
      <c r="DQ51" s="239"/>
      <c r="DR51" s="239"/>
      <c r="DS51" s="239"/>
      <c r="DT51" s="239"/>
      <c r="DU51" s="239"/>
      <c r="DV51" s="239"/>
      <c r="DW51" s="239"/>
      <c r="DX51" s="239"/>
      <c r="DY51" s="239"/>
      <c r="DZ51" s="239"/>
      <c r="EA51" s="239"/>
      <c r="EB51" s="239"/>
      <c r="EC51" s="239"/>
      <c r="ED51" s="239"/>
      <c r="EE51" s="239"/>
      <c r="EF51" s="239"/>
      <c r="EG51" s="239"/>
      <c r="EH51" s="239"/>
      <c r="EI51" s="239"/>
      <c r="EJ51" s="239"/>
      <c r="EK51" s="239"/>
      <c r="EL51" s="239"/>
      <c r="EM51" s="239"/>
      <c r="EN51" s="239"/>
      <c r="EO51" s="239"/>
      <c r="EP51" s="239"/>
      <c r="EQ51" s="239"/>
      <c r="ER51" s="239"/>
      <c r="ES51" s="239"/>
      <c r="ET51" s="239"/>
      <c r="EU51" s="239"/>
      <c r="EV51" s="239"/>
      <c r="EW51" s="239"/>
      <c r="EX51" s="239"/>
      <c r="EY51" s="239"/>
      <c r="EZ51" s="239"/>
      <c r="FA51" s="239"/>
      <c r="FB51" s="239"/>
      <c r="FC51" s="239"/>
      <c r="FD51" s="239"/>
      <c r="FE51" s="239"/>
      <c r="FF51" s="239"/>
      <c r="FG51" s="239"/>
      <c r="FH51" s="239"/>
      <c r="FI51" s="239"/>
      <c r="FJ51" s="239"/>
      <c r="FK51" s="239"/>
      <c r="FL51" s="239"/>
      <c r="FM51" s="239"/>
      <c r="FN51" s="239"/>
      <c r="FO51" s="239"/>
      <c r="FP51" s="239"/>
      <c r="FQ51" s="239"/>
      <c r="FR51" s="239"/>
      <c r="FS51" s="239"/>
      <c r="FT51" s="239"/>
      <c r="FU51" s="239"/>
      <c r="FV51" s="239"/>
      <c r="FW51" s="239"/>
      <c r="FX51" s="239"/>
      <c r="FY51" s="239"/>
      <c r="FZ51" s="239"/>
      <c r="GA51" s="239"/>
      <c r="GB51" s="239"/>
      <c r="GC51" s="239"/>
      <c r="GD51" s="239"/>
      <c r="GE51" s="239"/>
      <c r="GF51" s="239"/>
      <c r="GG51" s="239"/>
      <c r="GH51" s="239"/>
      <c r="GI51" s="239"/>
      <c r="GJ51" s="239"/>
      <c r="GK51" s="239"/>
      <c r="GL51" s="239"/>
      <c r="GM51" s="239"/>
      <c r="GN51" s="239"/>
      <c r="GO51" s="239"/>
      <c r="GP51" s="239"/>
      <c r="GQ51" s="239"/>
      <c r="GR51" s="239"/>
      <c r="GS51" s="239"/>
      <c r="GT51" s="239"/>
      <c r="GU51" s="239"/>
      <c r="GV51" s="239"/>
      <c r="GW51" s="239"/>
      <c r="GX51" s="239"/>
      <c r="GY51" s="239"/>
      <c r="GZ51" s="239"/>
      <c r="HA51" s="239"/>
      <c r="HB51" s="239"/>
      <c r="HC51" s="239"/>
      <c r="HD51" s="239"/>
      <c r="HE51" s="239"/>
      <c r="HF51" s="239"/>
      <c r="HG51" s="239"/>
      <c r="HH51" s="239"/>
      <c r="HI51" s="239"/>
      <c r="HJ51" s="239"/>
      <c r="HK51" s="239"/>
      <c r="HL51" s="239"/>
      <c r="HM51" s="239"/>
      <c r="HN51" s="239"/>
      <c r="HO51" s="239"/>
      <c r="HP51" s="239"/>
      <c r="HQ51" s="239"/>
      <c r="HR51" s="239"/>
      <c r="HS51" s="239"/>
      <c r="HT51" s="239"/>
      <c r="HU51" s="239"/>
      <c r="HV51" s="239"/>
      <c r="HW51" s="239"/>
      <c r="HX51" s="239"/>
      <c r="HY51" s="239"/>
      <c r="HZ51" s="239"/>
      <c r="IA51" s="239"/>
      <c r="IB51" s="239"/>
      <c r="IC51" s="239"/>
      <c r="ID51" s="239"/>
      <c r="IE51" s="239"/>
      <c r="IF51" s="239"/>
      <c r="IG51" s="239"/>
      <c r="IH51" s="239"/>
      <c r="II51" s="239"/>
      <c r="IJ51" s="239"/>
      <c r="IK51" s="239"/>
      <c r="IL51" s="239"/>
      <c r="IM51" s="239"/>
      <c r="IN51" s="239"/>
      <c r="IO51" s="239"/>
      <c r="IP51" s="239"/>
      <c r="IQ51" s="239"/>
      <c r="IR51" s="239"/>
      <c r="IS51" s="239"/>
      <c r="IT51" s="239"/>
      <c r="IU51" s="239"/>
      <c r="IV51" s="239"/>
    </row>
    <row r="52" spans="1:256" ht="11.25" hidden="1" customHeight="1" x14ac:dyDescent="0.2">
      <c r="A52" s="108" t="s">
        <v>66</v>
      </c>
      <c r="B52" s="44">
        <v>324199.19999999995</v>
      </c>
      <c r="C52" s="43">
        <v>-184434.09999999998</v>
      </c>
      <c r="D52" s="44">
        <f t="shared" ref="D52:D115" si="12">SUM(B52:C52)</f>
        <v>139765.09999999998</v>
      </c>
      <c r="E52" s="43"/>
      <c r="F52" s="43">
        <v>158139.70000000001</v>
      </c>
      <c r="G52" s="44">
        <v>40422.300000000003</v>
      </c>
      <c r="H52" s="43" t="s">
        <v>7</v>
      </c>
      <c r="I52" s="44">
        <v>5716.8</v>
      </c>
      <c r="J52" s="169">
        <v>0</v>
      </c>
      <c r="K52" s="71">
        <v>0</v>
      </c>
      <c r="L52" s="46">
        <v>-80650.5</v>
      </c>
      <c r="M52" s="43">
        <v>-9941.8999999999978</v>
      </c>
      <c r="N52" s="44">
        <f t="shared" ref="N52:N115" si="13">SUM( (F52:M52))</f>
        <v>113686.39999999999</v>
      </c>
      <c r="O52" s="43"/>
      <c r="P52" s="43">
        <v>10299.700000000001</v>
      </c>
      <c r="Q52" s="44">
        <v>244272</v>
      </c>
      <c r="R52" s="49">
        <v>78.7</v>
      </c>
      <c r="S52" s="43">
        <f t="shared" ref="S52:S115" si="14">SUM(P52:R52)</f>
        <v>254650.40000000002</v>
      </c>
      <c r="T52" s="44">
        <f t="shared" ref="T52:T115" si="15">SUM(N52,S52)</f>
        <v>368336.80000000005</v>
      </c>
      <c r="U52" s="144">
        <f t="shared" si="9"/>
        <v>508101.9</v>
      </c>
      <c r="Y52" s="6"/>
      <c r="Z52" s="6"/>
      <c r="AA52" s="6"/>
      <c r="AB52" s="6"/>
      <c r="AC52" s="6"/>
      <c r="AD52" s="6"/>
    </row>
    <row r="53" spans="1:256" ht="11.25" hidden="1" customHeight="1" x14ac:dyDescent="0.2">
      <c r="A53" s="108" t="s">
        <v>58</v>
      </c>
      <c r="B53" s="44">
        <v>325100</v>
      </c>
      <c r="C53" s="43">
        <v>-184585.59999999998</v>
      </c>
      <c r="D53" s="44">
        <f t="shared" si="12"/>
        <v>140514.40000000002</v>
      </c>
      <c r="E53" s="43"/>
      <c r="F53" s="43">
        <v>163802</v>
      </c>
      <c r="G53" s="44">
        <v>45903.700000000004</v>
      </c>
      <c r="H53" s="43" t="s">
        <v>7</v>
      </c>
      <c r="I53" s="44">
        <v>6455.1</v>
      </c>
      <c r="J53" s="169">
        <v>0</v>
      </c>
      <c r="K53" s="71">
        <v>0</v>
      </c>
      <c r="L53" s="46">
        <v>-76162.8</v>
      </c>
      <c r="M53" s="43">
        <v>-9334.5</v>
      </c>
      <c r="N53" s="44">
        <f t="shared" si="13"/>
        <v>130663.5</v>
      </c>
      <c r="O53" s="43"/>
      <c r="P53" s="43">
        <v>9839.8000000000011</v>
      </c>
      <c r="Q53" s="44">
        <v>242229.19999999995</v>
      </c>
      <c r="R53" s="49">
        <v>106.1</v>
      </c>
      <c r="S53" s="43">
        <f t="shared" si="14"/>
        <v>252175.09999999995</v>
      </c>
      <c r="T53" s="44">
        <f t="shared" si="15"/>
        <v>382838.6</v>
      </c>
      <c r="U53" s="144">
        <f t="shared" si="9"/>
        <v>523353</v>
      </c>
      <c r="Y53" s="6"/>
      <c r="Z53" s="6"/>
      <c r="AA53" s="6"/>
      <c r="AB53" s="6"/>
      <c r="AC53" s="6"/>
      <c r="AD53" s="6"/>
    </row>
    <row r="54" spans="1:256" ht="11.25" hidden="1" customHeight="1" x14ac:dyDescent="0.2">
      <c r="A54" s="108" t="s">
        <v>59</v>
      </c>
      <c r="B54" s="44">
        <v>344697.19999999995</v>
      </c>
      <c r="C54" s="43">
        <v>-198670.19999999998</v>
      </c>
      <c r="D54" s="44">
        <f t="shared" si="12"/>
        <v>146026.99999999997</v>
      </c>
      <c r="E54" s="43"/>
      <c r="F54" s="43">
        <v>173616.9</v>
      </c>
      <c r="G54" s="44">
        <v>45833.200000000004</v>
      </c>
      <c r="H54" s="43" t="s">
        <v>7</v>
      </c>
      <c r="I54" s="44">
        <v>6355.2999999999993</v>
      </c>
      <c r="J54" s="169">
        <v>0</v>
      </c>
      <c r="K54" s="71">
        <v>0</v>
      </c>
      <c r="L54" s="46">
        <v>-80802.399999999994</v>
      </c>
      <c r="M54" s="43">
        <v>-11101.600000000002</v>
      </c>
      <c r="N54" s="44">
        <f t="shared" si="13"/>
        <v>133901.4</v>
      </c>
      <c r="O54" s="43"/>
      <c r="P54" s="43">
        <v>10314.500000000002</v>
      </c>
      <c r="Q54" s="44">
        <v>247195.5</v>
      </c>
      <c r="R54" s="49">
        <v>105.1</v>
      </c>
      <c r="S54" s="43">
        <f t="shared" si="14"/>
        <v>257615.1</v>
      </c>
      <c r="T54" s="44">
        <f t="shared" si="15"/>
        <v>391516.5</v>
      </c>
      <c r="U54" s="144">
        <f t="shared" si="9"/>
        <v>537543.5</v>
      </c>
      <c r="Y54" s="6"/>
      <c r="Z54" s="6"/>
      <c r="AA54" s="6"/>
      <c r="AB54" s="6"/>
      <c r="AC54" s="6"/>
      <c r="AD54" s="6"/>
    </row>
    <row r="55" spans="1:256" ht="11.25" hidden="1" customHeight="1" x14ac:dyDescent="0.2">
      <c r="A55" s="108" t="s">
        <v>60</v>
      </c>
      <c r="B55" s="44">
        <v>339070.19999999995</v>
      </c>
      <c r="C55" s="43">
        <v>-191290.6</v>
      </c>
      <c r="D55" s="44">
        <f t="shared" si="12"/>
        <v>147779.59999999995</v>
      </c>
      <c r="E55" s="43"/>
      <c r="F55" s="43">
        <v>179672.1</v>
      </c>
      <c r="G55" s="44">
        <v>45133.200000000004</v>
      </c>
      <c r="H55" s="43" t="s">
        <v>7</v>
      </c>
      <c r="I55" s="44">
        <v>8615.6999999999989</v>
      </c>
      <c r="J55" s="169">
        <v>0</v>
      </c>
      <c r="K55" s="71">
        <v>0</v>
      </c>
      <c r="L55" s="46">
        <v>-91461.199999999983</v>
      </c>
      <c r="M55" s="43">
        <v>-11534.699999999999</v>
      </c>
      <c r="N55" s="44">
        <f t="shared" si="13"/>
        <v>130425.10000000005</v>
      </c>
      <c r="O55" s="43"/>
      <c r="P55" s="43">
        <v>9919.4</v>
      </c>
      <c r="Q55" s="44">
        <v>249729.59999999998</v>
      </c>
      <c r="R55" s="49">
        <v>104.3</v>
      </c>
      <c r="S55" s="43">
        <f t="shared" si="14"/>
        <v>259753.29999999996</v>
      </c>
      <c r="T55" s="44">
        <f t="shared" si="15"/>
        <v>390178.4</v>
      </c>
      <c r="U55" s="144">
        <f t="shared" si="9"/>
        <v>537958</v>
      </c>
      <c r="Y55" s="6"/>
      <c r="Z55" s="6"/>
      <c r="AA55" s="6"/>
      <c r="AB55" s="6"/>
      <c r="AC55" s="6"/>
      <c r="AD55" s="6"/>
    </row>
    <row r="56" spans="1:256" ht="11.25" hidden="1" customHeight="1" x14ac:dyDescent="0.2">
      <c r="A56" s="108" t="s">
        <v>61</v>
      </c>
      <c r="B56" s="44">
        <v>328346.80000000005</v>
      </c>
      <c r="C56" s="43">
        <v>-190117.7</v>
      </c>
      <c r="D56" s="44">
        <f t="shared" si="12"/>
        <v>138229.10000000003</v>
      </c>
      <c r="E56" s="43"/>
      <c r="F56" s="43">
        <v>182582.3</v>
      </c>
      <c r="G56" s="44">
        <v>41329.000000000007</v>
      </c>
      <c r="H56" s="43" t="s">
        <v>7</v>
      </c>
      <c r="I56" s="44">
        <v>5455.2</v>
      </c>
      <c r="J56" s="169">
        <v>0</v>
      </c>
      <c r="K56" s="71">
        <v>0</v>
      </c>
      <c r="L56" s="46">
        <v>-89225.523000000016</v>
      </c>
      <c r="M56" s="43">
        <v>-10026.699999999999</v>
      </c>
      <c r="N56" s="44">
        <f t="shared" si="13"/>
        <v>130114.27699999999</v>
      </c>
      <c r="O56" s="43"/>
      <c r="P56" s="43">
        <v>10294.299999999999</v>
      </c>
      <c r="Q56" s="44">
        <v>252206.8</v>
      </c>
      <c r="R56" s="49">
        <v>104.4</v>
      </c>
      <c r="S56" s="43">
        <f t="shared" si="14"/>
        <v>262605.5</v>
      </c>
      <c r="T56" s="44">
        <f t="shared" si="15"/>
        <v>392719.777</v>
      </c>
      <c r="U56" s="144">
        <f t="shared" si="9"/>
        <v>530948.87700000009</v>
      </c>
      <c r="Y56" s="6"/>
      <c r="Z56" s="6"/>
      <c r="AA56" s="6"/>
      <c r="AB56" s="6"/>
      <c r="AC56" s="6"/>
      <c r="AD56" s="6"/>
    </row>
    <row r="57" spans="1:256" ht="11.25" hidden="1" customHeight="1" x14ac:dyDescent="0.2">
      <c r="A57" s="108" t="s">
        <v>54</v>
      </c>
      <c r="B57" s="44">
        <v>334435.8</v>
      </c>
      <c r="C57" s="43">
        <v>-198066.4</v>
      </c>
      <c r="D57" s="44">
        <f t="shared" si="12"/>
        <v>136369.4</v>
      </c>
      <c r="E57" s="43"/>
      <c r="F57" s="43">
        <v>185113.8</v>
      </c>
      <c r="G57" s="44">
        <v>41529.000000000007</v>
      </c>
      <c r="H57" s="43" t="s">
        <v>7</v>
      </c>
      <c r="I57" s="44">
        <v>8094.9999999999991</v>
      </c>
      <c r="J57" s="169">
        <v>0</v>
      </c>
      <c r="K57" s="71">
        <v>0</v>
      </c>
      <c r="L57" s="46">
        <v>-82143.100000000006</v>
      </c>
      <c r="M57" s="43">
        <v>-10096.199999999999</v>
      </c>
      <c r="N57" s="44">
        <f t="shared" si="13"/>
        <v>142498.49999999997</v>
      </c>
      <c r="O57" s="43"/>
      <c r="P57" s="43">
        <v>13453.2</v>
      </c>
      <c r="Q57" s="44">
        <v>264577.7</v>
      </c>
      <c r="R57" s="49">
        <v>101.8</v>
      </c>
      <c r="S57" s="43">
        <f t="shared" si="14"/>
        <v>278132.7</v>
      </c>
      <c r="T57" s="44">
        <f t="shared" si="15"/>
        <v>420631.19999999995</v>
      </c>
      <c r="U57" s="144">
        <f t="shared" si="9"/>
        <v>557000.6</v>
      </c>
      <c r="Y57" s="6"/>
      <c r="Z57" s="6"/>
      <c r="AA57" s="6"/>
      <c r="AB57" s="6"/>
      <c r="AC57" s="6"/>
      <c r="AD57" s="6"/>
    </row>
    <row r="58" spans="1:256" ht="11.25" hidden="1" customHeight="1" x14ac:dyDescent="0.2">
      <c r="A58" s="108" t="s">
        <v>62</v>
      </c>
      <c r="B58" s="44">
        <v>350965.29999999993</v>
      </c>
      <c r="C58" s="43">
        <v>-208838.80000000002</v>
      </c>
      <c r="D58" s="44">
        <f t="shared" si="12"/>
        <v>142126.49999999991</v>
      </c>
      <c r="E58" s="43"/>
      <c r="F58" s="43">
        <v>177924.3</v>
      </c>
      <c r="G58" s="44">
        <v>36988.600000000006</v>
      </c>
      <c r="H58" s="43" t="s">
        <v>7</v>
      </c>
      <c r="I58" s="44">
        <v>7141.4999999999991</v>
      </c>
      <c r="J58" s="169">
        <v>0</v>
      </c>
      <c r="K58" s="71">
        <v>0</v>
      </c>
      <c r="L58" s="46">
        <v>-79103.600000000006</v>
      </c>
      <c r="M58" s="43">
        <v>-9264.6999999999989</v>
      </c>
      <c r="N58" s="44">
        <f t="shared" si="13"/>
        <v>133686.09999999998</v>
      </c>
      <c r="O58" s="43"/>
      <c r="P58" s="43">
        <v>24453.9</v>
      </c>
      <c r="Q58" s="44">
        <v>272442</v>
      </c>
      <c r="R58" s="49">
        <v>102.39999999999999</v>
      </c>
      <c r="S58" s="43">
        <f t="shared" si="14"/>
        <v>296998.30000000005</v>
      </c>
      <c r="T58" s="44">
        <f t="shared" si="15"/>
        <v>430684.4</v>
      </c>
      <c r="U58" s="144">
        <f t="shared" si="9"/>
        <v>572810.89999999991</v>
      </c>
      <c r="Y58" s="6"/>
      <c r="Z58" s="6"/>
      <c r="AA58" s="6"/>
      <c r="AB58" s="6"/>
      <c r="AC58" s="6"/>
      <c r="AD58" s="6"/>
    </row>
    <row r="59" spans="1:256" ht="11.25" hidden="1" customHeight="1" x14ac:dyDescent="0.2">
      <c r="A59" s="108" t="s">
        <v>63</v>
      </c>
      <c r="B59" s="44">
        <v>363720.5</v>
      </c>
      <c r="C59" s="43">
        <v>-200580.1</v>
      </c>
      <c r="D59" s="44">
        <f t="shared" si="12"/>
        <v>163140.4</v>
      </c>
      <c r="E59" s="43"/>
      <c r="F59" s="43">
        <v>181494.5</v>
      </c>
      <c r="G59" s="44">
        <v>36785.300000000003</v>
      </c>
      <c r="H59" s="43" t="s">
        <v>7</v>
      </c>
      <c r="I59" s="44">
        <v>6802.3</v>
      </c>
      <c r="J59" s="169">
        <v>0</v>
      </c>
      <c r="K59" s="71">
        <v>0</v>
      </c>
      <c r="L59" s="46">
        <v>-100291.5</v>
      </c>
      <c r="M59" s="43">
        <v>-9613.6999999999989</v>
      </c>
      <c r="N59" s="44">
        <f t="shared" si="13"/>
        <v>115176.89999999998</v>
      </c>
      <c r="O59" s="43"/>
      <c r="P59" s="43">
        <v>30871.9</v>
      </c>
      <c r="Q59" s="44">
        <v>276545.29999999993</v>
      </c>
      <c r="R59" s="49">
        <v>90.899999999999991</v>
      </c>
      <c r="S59" s="43">
        <f t="shared" si="14"/>
        <v>307508.09999999998</v>
      </c>
      <c r="T59" s="44">
        <f t="shared" si="15"/>
        <v>422684.99999999994</v>
      </c>
      <c r="U59" s="144">
        <f t="shared" si="9"/>
        <v>585825.39999999991</v>
      </c>
      <c r="Y59" s="6"/>
      <c r="Z59" s="6"/>
      <c r="AA59" s="6"/>
      <c r="AB59" s="6"/>
      <c r="AC59" s="6"/>
      <c r="AD59" s="6"/>
    </row>
    <row r="60" spans="1:256" hidden="1" x14ac:dyDescent="0.2">
      <c r="A60" s="108" t="s">
        <v>55</v>
      </c>
      <c r="B60" s="44">
        <v>382424</v>
      </c>
      <c r="C60" s="43">
        <v>-202379.49999999997</v>
      </c>
      <c r="D60" s="44">
        <f t="shared" si="12"/>
        <v>180044.50000000003</v>
      </c>
      <c r="E60" s="43"/>
      <c r="F60" s="43">
        <v>167686.39999999999</v>
      </c>
      <c r="G60" s="44">
        <v>44894.8</v>
      </c>
      <c r="H60" s="43" t="s">
        <v>7</v>
      </c>
      <c r="I60" s="44">
        <v>8461.1999999999989</v>
      </c>
      <c r="J60" s="169">
        <v>0</v>
      </c>
      <c r="K60" s="71">
        <v>0</v>
      </c>
      <c r="L60" s="46">
        <v>-100084</v>
      </c>
      <c r="M60" s="43">
        <v>-9456.2000000000007</v>
      </c>
      <c r="N60" s="44">
        <f t="shared" si="13"/>
        <v>111502.20000000003</v>
      </c>
      <c r="O60" s="43"/>
      <c r="P60" s="43">
        <v>32137.000000000004</v>
      </c>
      <c r="Q60" s="44">
        <v>281855.79999999993</v>
      </c>
      <c r="R60" s="49">
        <v>93</v>
      </c>
      <c r="S60" s="43">
        <f t="shared" si="14"/>
        <v>314085.79999999993</v>
      </c>
      <c r="T60" s="44">
        <f t="shared" si="15"/>
        <v>425587.99999999994</v>
      </c>
      <c r="U60" s="144">
        <f t="shared" si="9"/>
        <v>605632.5</v>
      </c>
      <c r="Y60" s="6"/>
      <c r="Z60" s="6"/>
      <c r="AA60" s="6"/>
      <c r="AB60" s="6"/>
      <c r="AC60" s="6"/>
      <c r="AD60" s="6"/>
    </row>
    <row r="61" spans="1:256" hidden="1" x14ac:dyDescent="0.2">
      <c r="A61" s="108" t="s">
        <v>64</v>
      </c>
      <c r="B61" s="44">
        <v>387016.3</v>
      </c>
      <c r="C61" s="43">
        <v>-197402.9</v>
      </c>
      <c r="D61" s="44">
        <f t="shared" si="12"/>
        <v>189613.4</v>
      </c>
      <c r="E61" s="43"/>
      <c r="F61" s="43">
        <v>161646.39999999999</v>
      </c>
      <c r="G61" s="44">
        <v>43894.8</v>
      </c>
      <c r="H61" s="43" t="s">
        <v>7</v>
      </c>
      <c r="I61" s="44">
        <v>8187.4000000000005</v>
      </c>
      <c r="J61" s="169">
        <v>0</v>
      </c>
      <c r="K61" s="71">
        <v>0</v>
      </c>
      <c r="L61" s="46">
        <v>-101960.4</v>
      </c>
      <c r="M61" s="43">
        <v>-11011.5</v>
      </c>
      <c r="N61" s="44">
        <f t="shared" si="13"/>
        <v>100756.70000000001</v>
      </c>
      <c r="O61" s="43"/>
      <c r="P61" s="43">
        <v>28078.799999999999</v>
      </c>
      <c r="Q61" s="44">
        <v>296734.5</v>
      </c>
      <c r="R61" s="49">
        <v>129.9</v>
      </c>
      <c r="S61" s="43">
        <f t="shared" si="14"/>
        <v>324943.2</v>
      </c>
      <c r="T61" s="44">
        <f t="shared" si="15"/>
        <v>425699.9</v>
      </c>
      <c r="U61" s="144">
        <f t="shared" si="9"/>
        <v>615313.30000000005</v>
      </c>
      <c r="Y61" s="6"/>
      <c r="Z61" s="6"/>
      <c r="AA61" s="6"/>
      <c r="AB61" s="6"/>
      <c r="AC61" s="6"/>
      <c r="AD61" s="6"/>
    </row>
    <row r="62" spans="1:256" ht="11.25" hidden="1" customHeight="1" x14ac:dyDescent="0.2">
      <c r="A62" s="108" t="s">
        <v>65</v>
      </c>
      <c r="B62" s="44">
        <v>406233.19999999995</v>
      </c>
      <c r="C62" s="43">
        <v>-201049.40000000002</v>
      </c>
      <c r="D62" s="44">
        <f t="shared" si="12"/>
        <v>205183.79999999993</v>
      </c>
      <c r="E62" s="43"/>
      <c r="F62" s="43">
        <v>146839.90000000002</v>
      </c>
      <c r="G62" s="44">
        <v>50394.8</v>
      </c>
      <c r="H62" s="43" t="s">
        <v>7</v>
      </c>
      <c r="I62" s="44">
        <v>8038.0999999999995</v>
      </c>
      <c r="J62" s="169">
        <v>0</v>
      </c>
      <c r="K62" s="71">
        <v>0</v>
      </c>
      <c r="L62" s="46">
        <v>-100347.6</v>
      </c>
      <c r="M62" s="43">
        <v>-9960.7000000000007</v>
      </c>
      <c r="N62" s="44">
        <f t="shared" si="13"/>
        <v>94964.500000000015</v>
      </c>
      <c r="O62" s="43"/>
      <c r="P62" s="43">
        <v>25182.399999999998</v>
      </c>
      <c r="Q62" s="44">
        <v>296224.40000000002</v>
      </c>
      <c r="R62" s="49">
        <v>126.60000000000001</v>
      </c>
      <c r="S62" s="43">
        <f t="shared" si="14"/>
        <v>321533.40000000002</v>
      </c>
      <c r="T62" s="44">
        <f t="shared" si="15"/>
        <v>416497.9</v>
      </c>
      <c r="U62" s="144">
        <f t="shared" si="9"/>
        <v>621681.69999999995</v>
      </c>
      <c r="Y62" s="6"/>
      <c r="Z62" s="6"/>
      <c r="AA62" s="6"/>
      <c r="AB62" s="6"/>
      <c r="AC62" s="6"/>
      <c r="AD62" s="6"/>
    </row>
    <row r="63" spans="1:256" hidden="1" x14ac:dyDescent="0.2">
      <c r="A63" s="109" t="s">
        <v>56</v>
      </c>
      <c r="B63" s="44">
        <v>460258.8000000001</v>
      </c>
      <c r="C63" s="43">
        <v>-207480.90000000002</v>
      </c>
      <c r="D63" s="44">
        <f t="shared" si="12"/>
        <v>252777.90000000008</v>
      </c>
      <c r="E63" s="43"/>
      <c r="F63" s="43">
        <v>170798.9</v>
      </c>
      <c r="G63" s="44">
        <v>59394.8</v>
      </c>
      <c r="H63" s="43" t="s">
        <v>7</v>
      </c>
      <c r="I63" s="44">
        <v>10160.4</v>
      </c>
      <c r="J63" s="169">
        <v>0</v>
      </c>
      <c r="K63" s="71">
        <v>0</v>
      </c>
      <c r="L63" s="46">
        <v>-125950.69999999998</v>
      </c>
      <c r="M63" s="43">
        <v>-11736.2</v>
      </c>
      <c r="N63" s="44">
        <f t="shared" si="13"/>
        <v>102667.20000000003</v>
      </c>
      <c r="O63" s="43"/>
      <c r="P63" s="43">
        <v>22280.7</v>
      </c>
      <c r="Q63" s="44">
        <v>290913.59999999998</v>
      </c>
      <c r="R63" s="49">
        <v>120.8</v>
      </c>
      <c r="S63" s="43">
        <f t="shared" si="14"/>
        <v>313315.09999999998</v>
      </c>
      <c r="T63" s="44">
        <f t="shared" si="15"/>
        <v>415982.3</v>
      </c>
      <c r="U63" s="144">
        <f t="shared" si="9"/>
        <v>668760.20000000007</v>
      </c>
      <c r="Y63" s="6"/>
      <c r="Z63" s="6"/>
      <c r="AA63" s="6"/>
      <c r="AB63" s="6"/>
      <c r="AC63" s="6"/>
      <c r="AD63" s="6"/>
    </row>
    <row r="64" spans="1:256" hidden="1" x14ac:dyDescent="0.2">
      <c r="A64" s="32"/>
      <c r="B64" s="44"/>
      <c r="C64" s="43"/>
      <c r="D64" s="44"/>
      <c r="E64" s="43"/>
      <c r="F64" s="43"/>
      <c r="G64" s="44"/>
      <c r="H64" s="43"/>
      <c r="I64" s="44"/>
      <c r="J64" s="169"/>
      <c r="K64" s="71"/>
      <c r="L64" s="46"/>
      <c r="M64" s="43"/>
      <c r="N64" s="44"/>
      <c r="O64" s="43"/>
      <c r="P64" s="43"/>
      <c r="Q64" s="44"/>
      <c r="R64" s="49"/>
      <c r="S64" s="43"/>
      <c r="T64" s="44"/>
      <c r="U64" s="144">
        <f t="shared" si="9"/>
        <v>0</v>
      </c>
      <c r="Y64" s="6"/>
      <c r="Z64" s="6"/>
      <c r="AA64" s="6"/>
      <c r="AB64" s="6"/>
      <c r="AC64" s="6"/>
      <c r="AD64" s="6"/>
    </row>
    <row r="65" spans="1:30" hidden="1" x14ac:dyDescent="0.2">
      <c r="A65" s="108" t="s">
        <v>67</v>
      </c>
      <c r="B65" s="44">
        <v>428193.8</v>
      </c>
      <c r="C65" s="43">
        <v>-200419.9</v>
      </c>
      <c r="D65" s="44">
        <f t="shared" si="12"/>
        <v>227773.9</v>
      </c>
      <c r="E65" s="43"/>
      <c r="F65" s="43">
        <v>148190.5</v>
      </c>
      <c r="G65" s="44">
        <v>55894.8</v>
      </c>
      <c r="H65" s="43" t="s">
        <v>7</v>
      </c>
      <c r="I65" s="44">
        <v>7509.5999999999995</v>
      </c>
      <c r="J65" s="169">
        <v>0</v>
      </c>
      <c r="K65" s="71">
        <v>0</v>
      </c>
      <c r="L65" s="46">
        <v>-107306.6</v>
      </c>
      <c r="M65" s="43">
        <v>-11146.4</v>
      </c>
      <c r="N65" s="44">
        <f t="shared" si="13"/>
        <v>93141.9</v>
      </c>
      <c r="O65" s="43"/>
      <c r="P65" s="43">
        <v>20046.699999999997</v>
      </c>
      <c r="Q65" s="44">
        <v>292259</v>
      </c>
      <c r="R65" s="49">
        <v>116.7</v>
      </c>
      <c r="S65" s="43">
        <f t="shared" si="14"/>
        <v>312422.40000000002</v>
      </c>
      <c r="T65" s="44">
        <f t="shared" si="15"/>
        <v>405564.30000000005</v>
      </c>
      <c r="U65" s="144">
        <f t="shared" si="9"/>
        <v>633338.20000000007</v>
      </c>
      <c r="Y65" s="6"/>
      <c r="Z65" s="6"/>
      <c r="AA65" s="6"/>
      <c r="AB65" s="6"/>
      <c r="AC65" s="6"/>
      <c r="AD65" s="6"/>
    </row>
    <row r="66" spans="1:30" hidden="1" x14ac:dyDescent="0.2">
      <c r="A66" s="108" t="s">
        <v>58</v>
      </c>
      <c r="B66" s="44">
        <v>421469.4</v>
      </c>
      <c r="C66" s="43">
        <v>-208329.19999999998</v>
      </c>
      <c r="D66" s="44">
        <f t="shared" si="12"/>
        <v>213140.20000000004</v>
      </c>
      <c r="E66" s="43"/>
      <c r="F66" s="43">
        <v>154147.90000000002</v>
      </c>
      <c r="G66" s="44">
        <v>62894.8</v>
      </c>
      <c r="H66" s="43" t="s">
        <v>7</v>
      </c>
      <c r="I66" s="44">
        <v>7195.5</v>
      </c>
      <c r="J66" s="169">
        <v>0</v>
      </c>
      <c r="K66" s="71">
        <v>0</v>
      </c>
      <c r="L66" s="46">
        <v>-104535.93200000002</v>
      </c>
      <c r="M66" s="43">
        <v>-13227.599999999999</v>
      </c>
      <c r="N66" s="44">
        <f t="shared" si="13"/>
        <v>106474.66800000001</v>
      </c>
      <c r="O66" s="43"/>
      <c r="P66" s="43">
        <v>16247</v>
      </c>
      <c r="Q66" s="44">
        <v>295757.5</v>
      </c>
      <c r="R66" s="49">
        <v>130.70000000000002</v>
      </c>
      <c r="S66" s="43">
        <f t="shared" si="14"/>
        <v>312135.2</v>
      </c>
      <c r="T66" s="44">
        <f t="shared" si="15"/>
        <v>418609.86800000002</v>
      </c>
      <c r="U66" s="144">
        <f t="shared" si="9"/>
        <v>631750.06800000009</v>
      </c>
      <c r="Y66" s="6"/>
      <c r="Z66" s="6"/>
      <c r="AA66" s="6"/>
      <c r="AB66" s="6"/>
      <c r="AC66" s="6"/>
      <c r="AD66" s="6"/>
    </row>
    <row r="67" spans="1:30" ht="13.5" hidden="1" customHeight="1" x14ac:dyDescent="0.2">
      <c r="A67" s="108" t="s">
        <v>59</v>
      </c>
      <c r="B67" s="44">
        <v>407089.9</v>
      </c>
      <c r="C67" s="43">
        <v>-210947.69999999998</v>
      </c>
      <c r="D67" s="44">
        <f t="shared" si="12"/>
        <v>196142.20000000004</v>
      </c>
      <c r="E67" s="43"/>
      <c r="F67" s="43">
        <v>157525.1</v>
      </c>
      <c r="G67" s="44">
        <v>67087.5</v>
      </c>
      <c r="H67" s="43" t="s">
        <v>7</v>
      </c>
      <c r="I67" s="44">
        <v>7001.2</v>
      </c>
      <c r="J67" s="169">
        <v>0</v>
      </c>
      <c r="K67" s="71">
        <v>0</v>
      </c>
      <c r="L67" s="46">
        <v>-101821.9</v>
      </c>
      <c r="M67" s="43">
        <v>-10745.9</v>
      </c>
      <c r="N67" s="44">
        <f t="shared" si="13"/>
        <v>119046.00000000003</v>
      </c>
      <c r="O67" s="43"/>
      <c r="P67" s="43">
        <v>12984.5</v>
      </c>
      <c r="Q67" s="44">
        <v>303954.20000000007</v>
      </c>
      <c r="R67" s="49">
        <v>126.7</v>
      </c>
      <c r="S67" s="43">
        <f t="shared" si="14"/>
        <v>317065.40000000008</v>
      </c>
      <c r="T67" s="44">
        <f t="shared" si="15"/>
        <v>436111.40000000014</v>
      </c>
      <c r="U67" s="144">
        <f t="shared" si="9"/>
        <v>632253.60000000021</v>
      </c>
      <c r="Y67" s="6"/>
      <c r="Z67" s="6"/>
      <c r="AA67" s="6"/>
      <c r="AB67" s="6"/>
      <c r="AC67" s="6"/>
      <c r="AD67" s="6"/>
    </row>
    <row r="68" spans="1:30" ht="11.25" hidden="1" customHeight="1" x14ac:dyDescent="0.2">
      <c r="A68" s="108" t="s">
        <v>60</v>
      </c>
      <c r="B68" s="44">
        <v>397929.4</v>
      </c>
      <c r="C68" s="43">
        <v>-219245.69999999998</v>
      </c>
      <c r="D68" s="44">
        <f t="shared" si="12"/>
        <v>178683.70000000004</v>
      </c>
      <c r="E68" s="43"/>
      <c r="F68" s="43">
        <v>163693.70000000001</v>
      </c>
      <c r="G68" s="44">
        <v>67187.5</v>
      </c>
      <c r="H68" s="43" t="s">
        <v>7</v>
      </c>
      <c r="I68" s="44">
        <v>9057.5</v>
      </c>
      <c r="J68" s="169">
        <v>0</v>
      </c>
      <c r="K68" s="71">
        <v>0</v>
      </c>
      <c r="L68" s="46">
        <v>-93936.799999999988</v>
      </c>
      <c r="M68" s="43">
        <v>-11639.400000000003</v>
      </c>
      <c r="N68" s="44">
        <f t="shared" si="13"/>
        <v>134362.50000000003</v>
      </c>
      <c r="O68" s="43"/>
      <c r="P68" s="43">
        <v>11658.1</v>
      </c>
      <c r="Q68" s="44">
        <v>307197.7</v>
      </c>
      <c r="R68" s="49">
        <v>152.1</v>
      </c>
      <c r="S68" s="43">
        <f t="shared" si="14"/>
        <v>319007.89999999997</v>
      </c>
      <c r="T68" s="44">
        <f t="shared" si="15"/>
        <v>453370.4</v>
      </c>
      <c r="U68" s="144">
        <f t="shared" si="9"/>
        <v>632054.10000000009</v>
      </c>
      <c r="Y68" s="6"/>
      <c r="Z68" s="6"/>
      <c r="AA68" s="6"/>
      <c r="AB68" s="6"/>
      <c r="AC68" s="6"/>
      <c r="AD68" s="6"/>
    </row>
    <row r="69" spans="1:30" ht="11.25" hidden="1" customHeight="1" x14ac:dyDescent="0.2">
      <c r="A69" s="108" t="s">
        <v>61</v>
      </c>
      <c r="B69" s="44">
        <v>404191.00000000006</v>
      </c>
      <c r="C69" s="43">
        <v>-162760.49999999997</v>
      </c>
      <c r="D69" s="44">
        <f t="shared" si="12"/>
        <v>241430.50000000009</v>
      </c>
      <c r="E69" s="43"/>
      <c r="F69" s="43">
        <v>131037.20000000001</v>
      </c>
      <c r="G69" s="44">
        <v>104028.7</v>
      </c>
      <c r="H69" s="43" t="s">
        <v>7</v>
      </c>
      <c r="I69" s="44">
        <v>6744.9</v>
      </c>
      <c r="J69" s="169">
        <v>0</v>
      </c>
      <c r="K69" s="71">
        <v>0</v>
      </c>
      <c r="L69" s="46">
        <v>-127228.60000000002</v>
      </c>
      <c r="M69" s="43">
        <v>-10597.9</v>
      </c>
      <c r="N69" s="44">
        <f t="shared" si="13"/>
        <v>103984.3</v>
      </c>
      <c r="O69" s="43"/>
      <c r="P69" s="43">
        <v>10241.200000000001</v>
      </c>
      <c r="Q69" s="44">
        <v>312434.30000000005</v>
      </c>
      <c r="R69" s="49">
        <v>146.30000000000001</v>
      </c>
      <c r="S69" s="43">
        <f t="shared" si="14"/>
        <v>322821.80000000005</v>
      </c>
      <c r="T69" s="44">
        <f t="shared" si="15"/>
        <v>426806.10000000003</v>
      </c>
      <c r="U69" s="144">
        <f t="shared" si="9"/>
        <v>668236.60000000009</v>
      </c>
      <c r="Y69" s="6"/>
      <c r="Z69" s="6"/>
      <c r="AA69" s="6"/>
      <c r="AB69" s="6"/>
      <c r="AC69" s="6"/>
      <c r="AD69" s="6"/>
    </row>
    <row r="70" spans="1:30" ht="11.25" hidden="1" customHeight="1" x14ac:dyDescent="0.2">
      <c r="A70" s="108" t="s">
        <v>54</v>
      </c>
      <c r="B70" s="44">
        <v>401678.1</v>
      </c>
      <c r="C70" s="43">
        <v>-166458.5</v>
      </c>
      <c r="D70" s="44">
        <f t="shared" si="12"/>
        <v>235219.59999999998</v>
      </c>
      <c r="E70" s="43"/>
      <c r="F70" s="43">
        <v>153145.30000000002</v>
      </c>
      <c r="G70" s="44">
        <v>101503.8</v>
      </c>
      <c r="H70" s="43" t="s">
        <v>7</v>
      </c>
      <c r="I70" s="44">
        <v>9746.6</v>
      </c>
      <c r="J70" s="169">
        <v>0</v>
      </c>
      <c r="K70" s="71">
        <v>0</v>
      </c>
      <c r="L70" s="46">
        <v>-125064.5</v>
      </c>
      <c r="M70" s="43">
        <v>-13685.099999999999</v>
      </c>
      <c r="N70" s="44">
        <f t="shared" si="13"/>
        <v>125646.1</v>
      </c>
      <c r="O70" s="43"/>
      <c r="P70" s="43">
        <v>11230.6</v>
      </c>
      <c r="Q70" s="44">
        <v>317811.99999999994</v>
      </c>
      <c r="R70" s="49">
        <v>142.10000000000002</v>
      </c>
      <c r="S70" s="43">
        <f t="shared" si="14"/>
        <v>329184.6999999999</v>
      </c>
      <c r="T70" s="44">
        <f t="shared" si="15"/>
        <v>454830.79999999993</v>
      </c>
      <c r="U70" s="144">
        <f t="shared" si="9"/>
        <v>690050.39999999991</v>
      </c>
      <c r="Y70" s="6"/>
      <c r="Z70" s="6"/>
      <c r="AA70" s="6"/>
      <c r="AB70" s="6"/>
      <c r="AC70" s="6"/>
      <c r="AD70" s="6"/>
    </row>
    <row r="71" spans="1:30" ht="11.25" hidden="1" customHeight="1" x14ac:dyDescent="0.2">
      <c r="A71" s="108" t="s">
        <v>62</v>
      </c>
      <c r="B71" s="44">
        <v>391542.30000000005</v>
      </c>
      <c r="C71" s="43">
        <v>-173624</v>
      </c>
      <c r="D71" s="44">
        <f t="shared" si="12"/>
        <v>217918.30000000005</v>
      </c>
      <c r="E71" s="43"/>
      <c r="F71" s="43">
        <v>147058</v>
      </c>
      <c r="G71" s="44">
        <v>106836</v>
      </c>
      <c r="H71" s="43" t="s">
        <v>7</v>
      </c>
      <c r="I71" s="44">
        <v>7339.3</v>
      </c>
      <c r="J71" s="169">
        <v>0</v>
      </c>
      <c r="K71" s="71">
        <v>0</v>
      </c>
      <c r="L71" s="46">
        <v>-115672.20000000001</v>
      </c>
      <c r="M71" s="43">
        <v>-12756.2</v>
      </c>
      <c r="N71" s="44">
        <f t="shared" si="13"/>
        <v>132804.89999999997</v>
      </c>
      <c r="O71" s="43"/>
      <c r="P71" s="43">
        <v>15357.499999999998</v>
      </c>
      <c r="Q71" s="44">
        <v>321973.89999999997</v>
      </c>
      <c r="R71" s="49">
        <v>429.20000000000005</v>
      </c>
      <c r="S71" s="43">
        <f t="shared" si="14"/>
        <v>337760.6</v>
      </c>
      <c r="T71" s="44">
        <f t="shared" si="15"/>
        <v>470565.49999999994</v>
      </c>
      <c r="U71" s="144">
        <f t="shared" si="9"/>
        <v>688483.8</v>
      </c>
      <c r="Y71" s="6"/>
      <c r="Z71" s="6"/>
      <c r="AA71" s="6"/>
      <c r="AB71" s="6"/>
      <c r="AC71" s="6"/>
      <c r="AD71" s="6"/>
    </row>
    <row r="72" spans="1:30" ht="11.25" hidden="1" customHeight="1" x14ac:dyDescent="0.2">
      <c r="A72" s="108" t="s">
        <v>63</v>
      </c>
      <c r="B72" s="44">
        <v>493609.5</v>
      </c>
      <c r="C72" s="43">
        <v>-287573.09999999998</v>
      </c>
      <c r="D72" s="44">
        <f t="shared" si="12"/>
        <v>206036.40000000002</v>
      </c>
      <c r="E72" s="43"/>
      <c r="F72" s="43">
        <v>156341.6</v>
      </c>
      <c r="G72" s="44">
        <v>106418.7</v>
      </c>
      <c r="H72" s="43" t="s">
        <v>7</v>
      </c>
      <c r="I72" s="44">
        <v>7169.7000000000007</v>
      </c>
      <c r="J72" s="169">
        <v>0</v>
      </c>
      <c r="K72" s="71">
        <v>0</v>
      </c>
      <c r="L72" s="46">
        <v>-110405.90000000001</v>
      </c>
      <c r="M72" s="43">
        <v>-11905</v>
      </c>
      <c r="N72" s="44">
        <f t="shared" si="13"/>
        <v>147619.09999999998</v>
      </c>
      <c r="O72" s="43"/>
      <c r="P72" s="43">
        <v>17017.199999999997</v>
      </c>
      <c r="Q72" s="44">
        <v>323142.69999999995</v>
      </c>
      <c r="R72" s="49">
        <v>405.20000000000005</v>
      </c>
      <c r="S72" s="43">
        <f t="shared" si="14"/>
        <v>340565.1</v>
      </c>
      <c r="T72" s="44">
        <f t="shared" si="15"/>
        <v>488184.19999999995</v>
      </c>
      <c r="U72" s="144">
        <f t="shared" si="9"/>
        <v>694220.6</v>
      </c>
      <c r="Y72" s="6"/>
      <c r="Z72" s="6"/>
      <c r="AA72" s="6"/>
      <c r="AB72" s="6"/>
      <c r="AC72" s="6"/>
      <c r="AD72" s="6"/>
    </row>
    <row r="73" spans="1:30" ht="11.25" hidden="1" customHeight="1" x14ac:dyDescent="0.2">
      <c r="A73" s="108" t="s">
        <v>55</v>
      </c>
      <c r="B73" s="44">
        <v>518794.80000000005</v>
      </c>
      <c r="C73" s="43">
        <v>-298425.7</v>
      </c>
      <c r="D73" s="44">
        <f t="shared" si="12"/>
        <v>220369.10000000003</v>
      </c>
      <c r="E73" s="43"/>
      <c r="F73" s="43">
        <v>138074.1</v>
      </c>
      <c r="G73" s="44">
        <v>112536.70000000001</v>
      </c>
      <c r="H73" s="43" t="s">
        <v>7</v>
      </c>
      <c r="I73" s="44">
        <v>7131.5</v>
      </c>
      <c r="J73" s="169">
        <v>0</v>
      </c>
      <c r="K73" s="71">
        <v>0</v>
      </c>
      <c r="L73" s="46">
        <v>-103970.1</v>
      </c>
      <c r="M73" s="43">
        <v>-13697.7</v>
      </c>
      <c r="N73" s="44">
        <f t="shared" si="13"/>
        <v>140074.5</v>
      </c>
      <c r="O73" s="43"/>
      <c r="P73" s="43">
        <v>14512.600000000002</v>
      </c>
      <c r="Q73" s="44">
        <v>335427.80000000005</v>
      </c>
      <c r="R73" s="49">
        <v>396.70000000000005</v>
      </c>
      <c r="S73" s="43">
        <f t="shared" si="14"/>
        <v>350337.10000000003</v>
      </c>
      <c r="T73" s="44">
        <f t="shared" si="15"/>
        <v>490411.60000000003</v>
      </c>
      <c r="U73" s="144">
        <f t="shared" si="9"/>
        <v>710780.70000000007</v>
      </c>
      <c r="Y73" s="6"/>
      <c r="Z73" s="6"/>
      <c r="AA73" s="6"/>
      <c r="AB73" s="6"/>
      <c r="AC73" s="6"/>
      <c r="AD73" s="6"/>
    </row>
    <row r="74" spans="1:30" ht="11.25" hidden="1" customHeight="1" x14ac:dyDescent="0.2">
      <c r="A74" s="108" t="s">
        <v>64</v>
      </c>
      <c r="B74" s="44">
        <v>514095.8</v>
      </c>
      <c r="C74" s="43">
        <v>-299875.8</v>
      </c>
      <c r="D74" s="44">
        <f t="shared" si="12"/>
        <v>214220</v>
      </c>
      <c r="E74" s="43"/>
      <c r="F74" s="43">
        <v>148531</v>
      </c>
      <c r="G74" s="44">
        <v>114194.3</v>
      </c>
      <c r="H74" s="43" t="s">
        <v>7</v>
      </c>
      <c r="I74" s="44">
        <v>7362.5999999999995</v>
      </c>
      <c r="J74" s="169">
        <v>0</v>
      </c>
      <c r="K74" s="71">
        <v>0</v>
      </c>
      <c r="L74" s="46">
        <v>-104100.2</v>
      </c>
      <c r="M74" s="43">
        <v>-15167.399999999998</v>
      </c>
      <c r="N74" s="44">
        <f t="shared" si="13"/>
        <v>150820.29999999996</v>
      </c>
      <c r="O74" s="43"/>
      <c r="P74" s="43">
        <v>12979.600000000002</v>
      </c>
      <c r="Q74" s="44">
        <v>344554.30000000005</v>
      </c>
      <c r="R74" s="49">
        <v>295.3</v>
      </c>
      <c r="S74" s="43">
        <f t="shared" si="14"/>
        <v>357829.2</v>
      </c>
      <c r="T74" s="44">
        <f t="shared" si="15"/>
        <v>508649.5</v>
      </c>
      <c r="U74" s="144">
        <f t="shared" si="9"/>
        <v>722869.5</v>
      </c>
      <c r="Y74" s="6"/>
      <c r="Z74" s="6"/>
      <c r="AA74" s="6"/>
      <c r="AB74" s="6"/>
      <c r="AC74" s="6"/>
      <c r="AD74" s="6"/>
    </row>
    <row r="75" spans="1:30" ht="11.25" hidden="1" customHeight="1" x14ac:dyDescent="0.2">
      <c r="A75" s="108" t="s">
        <v>65</v>
      </c>
      <c r="B75" s="44">
        <v>514269.20000000007</v>
      </c>
      <c r="C75" s="43">
        <v>-303065.40000000002</v>
      </c>
      <c r="D75" s="44">
        <f t="shared" si="12"/>
        <v>211203.80000000005</v>
      </c>
      <c r="E75" s="43"/>
      <c r="F75" s="43">
        <v>174575.8</v>
      </c>
      <c r="G75" s="44">
        <v>102484.1</v>
      </c>
      <c r="H75" s="43" t="s">
        <v>7</v>
      </c>
      <c r="I75" s="44">
        <v>7249.3</v>
      </c>
      <c r="J75" s="169">
        <v>0</v>
      </c>
      <c r="K75" s="71">
        <v>0</v>
      </c>
      <c r="L75" s="46">
        <v>-123884.8</v>
      </c>
      <c r="M75" s="43">
        <v>-15123.200000000003</v>
      </c>
      <c r="N75" s="44">
        <f t="shared" si="13"/>
        <v>145301.20000000001</v>
      </c>
      <c r="O75" s="43"/>
      <c r="P75" s="43">
        <v>10562.000000000002</v>
      </c>
      <c r="Q75" s="44">
        <v>356903.9</v>
      </c>
      <c r="R75" s="49">
        <v>277</v>
      </c>
      <c r="S75" s="43">
        <f t="shared" si="14"/>
        <v>367742.9</v>
      </c>
      <c r="T75" s="44">
        <f t="shared" si="15"/>
        <v>513044.10000000003</v>
      </c>
      <c r="U75" s="144">
        <f t="shared" si="9"/>
        <v>724247.90000000014</v>
      </c>
      <c r="Y75" s="6"/>
      <c r="Z75" s="6"/>
      <c r="AA75" s="6"/>
      <c r="AB75" s="6"/>
      <c r="AC75" s="6"/>
      <c r="AD75" s="6"/>
    </row>
    <row r="76" spans="1:30" ht="11.25" hidden="1" customHeight="1" x14ac:dyDescent="0.2">
      <c r="A76" s="109" t="s">
        <v>56</v>
      </c>
      <c r="B76" s="44">
        <v>556720.30000000005</v>
      </c>
      <c r="C76" s="43">
        <v>-293987.49999999994</v>
      </c>
      <c r="D76" s="44">
        <f t="shared" si="12"/>
        <v>262732.8000000001</v>
      </c>
      <c r="E76" s="43"/>
      <c r="F76" s="43">
        <v>215622.30000000002</v>
      </c>
      <c r="G76" s="44">
        <v>100906.6</v>
      </c>
      <c r="H76" s="43" t="s">
        <v>7</v>
      </c>
      <c r="I76" s="44">
        <v>11980.5</v>
      </c>
      <c r="J76" s="169">
        <v>0</v>
      </c>
      <c r="K76" s="71">
        <v>0</v>
      </c>
      <c r="L76" s="46">
        <v>-134063.79999999999</v>
      </c>
      <c r="M76" s="43">
        <v>-14842.5</v>
      </c>
      <c r="N76" s="44">
        <f t="shared" si="13"/>
        <v>179603.10000000003</v>
      </c>
      <c r="O76" s="43"/>
      <c r="P76" s="43">
        <v>9204.2000000000025</v>
      </c>
      <c r="Q76" s="44">
        <v>355047.5</v>
      </c>
      <c r="R76" s="49">
        <v>497.1</v>
      </c>
      <c r="S76" s="43">
        <f t="shared" si="14"/>
        <v>364748.79999999999</v>
      </c>
      <c r="T76" s="44">
        <f t="shared" si="15"/>
        <v>544351.9</v>
      </c>
      <c r="U76" s="144">
        <f t="shared" si="9"/>
        <v>807084.70000000019</v>
      </c>
      <c r="Y76" s="6"/>
      <c r="Z76" s="6"/>
      <c r="AA76" s="6"/>
      <c r="AB76" s="6"/>
      <c r="AC76" s="6"/>
      <c r="AD76" s="6"/>
    </row>
    <row r="77" spans="1:30" ht="11.25" hidden="1" customHeight="1" x14ac:dyDescent="0.2">
      <c r="A77" s="32"/>
      <c r="B77" s="44"/>
      <c r="C77" s="43"/>
      <c r="D77" s="44"/>
      <c r="E77" s="43"/>
      <c r="F77" s="43"/>
      <c r="G77" s="44"/>
      <c r="H77" s="43"/>
      <c r="I77" s="44"/>
      <c r="J77" s="169"/>
      <c r="K77" s="71"/>
      <c r="L77" s="46"/>
      <c r="M77" s="43"/>
      <c r="N77" s="44"/>
      <c r="O77" s="43"/>
      <c r="P77" s="43"/>
      <c r="Q77" s="44"/>
      <c r="R77" s="49"/>
      <c r="S77" s="43"/>
      <c r="T77" s="44"/>
      <c r="U77" s="144">
        <f t="shared" si="9"/>
        <v>0</v>
      </c>
      <c r="Y77" s="6"/>
      <c r="Z77" s="6"/>
      <c r="AA77" s="6"/>
      <c r="AB77" s="6"/>
      <c r="AC77" s="6"/>
      <c r="AD77" s="6"/>
    </row>
    <row r="78" spans="1:30" ht="11.25" hidden="1" customHeight="1" x14ac:dyDescent="0.2">
      <c r="A78" s="108" t="s">
        <v>68</v>
      </c>
      <c r="B78" s="44">
        <v>561525.70000000007</v>
      </c>
      <c r="C78" s="43">
        <v>-292443.90000000002</v>
      </c>
      <c r="D78" s="44">
        <f t="shared" si="12"/>
        <v>269081.80000000005</v>
      </c>
      <c r="E78" s="43"/>
      <c r="F78" s="43">
        <v>161824.1</v>
      </c>
      <c r="G78" s="44">
        <v>99957.6</v>
      </c>
      <c r="H78" s="43" t="s">
        <v>7</v>
      </c>
      <c r="I78" s="44">
        <v>10079.199999999999</v>
      </c>
      <c r="J78" s="165">
        <v>6525</v>
      </c>
      <c r="K78" s="71">
        <v>0</v>
      </c>
      <c r="L78" s="46">
        <v>-135142.20000000001</v>
      </c>
      <c r="M78" s="43">
        <v>-12646.6</v>
      </c>
      <c r="N78" s="44">
        <f t="shared" si="13"/>
        <v>130597.1</v>
      </c>
      <c r="O78" s="43"/>
      <c r="P78" s="43">
        <v>8021.1</v>
      </c>
      <c r="Q78" s="44">
        <v>357380.6</v>
      </c>
      <c r="R78" s="49">
        <v>363.6</v>
      </c>
      <c r="S78" s="43">
        <f t="shared" si="14"/>
        <v>365765.29999999993</v>
      </c>
      <c r="T78" s="44">
        <f t="shared" si="15"/>
        <v>496362.39999999991</v>
      </c>
      <c r="U78" s="144">
        <f t="shared" si="9"/>
        <v>765444.2</v>
      </c>
      <c r="Y78" s="6"/>
      <c r="Z78" s="6"/>
      <c r="AA78" s="6"/>
      <c r="AB78" s="6"/>
      <c r="AC78" s="6"/>
      <c r="AD78" s="6"/>
    </row>
    <row r="79" spans="1:30" ht="11.25" hidden="1" customHeight="1" x14ac:dyDescent="0.2">
      <c r="A79" s="108" t="s">
        <v>58</v>
      </c>
      <c r="B79" s="44">
        <v>569698</v>
      </c>
      <c r="C79" s="43">
        <v>-299200.8</v>
      </c>
      <c r="D79" s="44">
        <f t="shared" si="12"/>
        <v>270497.2</v>
      </c>
      <c r="E79" s="43"/>
      <c r="F79" s="43">
        <v>171434.6</v>
      </c>
      <c r="G79" s="44">
        <v>100184.4</v>
      </c>
      <c r="H79" s="43" t="s">
        <v>7</v>
      </c>
      <c r="I79" s="44">
        <v>9814</v>
      </c>
      <c r="J79" s="165">
        <v>6525</v>
      </c>
      <c r="K79" s="71">
        <v>0</v>
      </c>
      <c r="L79" s="46">
        <v>-145574.20000000001</v>
      </c>
      <c r="M79" s="43">
        <v>-14153.599999999999</v>
      </c>
      <c r="N79" s="44">
        <f t="shared" si="13"/>
        <v>128230.19999999998</v>
      </c>
      <c r="O79" s="43"/>
      <c r="P79" s="43">
        <v>7189</v>
      </c>
      <c r="Q79" s="44">
        <v>368619.1</v>
      </c>
      <c r="R79" s="49">
        <v>457.29999999999995</v>
      </c>
      <c r="S79" s="43">
        <f t="shared" si="14"/>
        <v>376265.39999999997</v>
      </c>
      <c r="T79" s="44">
        <f t="shared" si="15"/>
        <v>504495.6</v>
      </c>
      <c r="U79" s="144">
        <f t="shared" si="9"/>
        <v>774992.8</v>
      </c>
      <c r="Y79" s="6"/>
      <c r="Z79" s="6"/>
      <c r="AA79" s="6"/>
      <c r="AB79" s="6"/>
      <c r="AC79" s="6"/>
      <c r="AD79" s="6"/>
    </row>
    <row r="80" spans="1:30" ht="11.25" hidden="1" customHeight="1" x14ac:dyDescent="0.2">
      <c r="A80" s="108" t="s">
        <v>59</v>
      </c>
      <c r="B80" s="44">
        <v>552267.30000000005</v>
      </c>
      <c r="C80" s="43">
        <v>-295548.10000000003</v>
      </c>
      <c r="D80" s="44">
        <f t="shared" si="12"/>
        <v>256719.2</v>
      </c>
      <c r="E80" s="43"/>
      <c r="F80" s="43">
        <v>154941.59999999998</v>
      </c>
      <c r="G80" s="44">
        <v>115655.2</v>
      </c>
      <c r="H80" s="43" t="s">
        <v>7</v>
      </c>
      <c r="I80" s="44">
        <v>9282.0000000000018</v>
      </c>
      <c r="J80" s="165">
        <v>18525</v>
      </c>
      <c r="K80" s="71">
        <v>0</v>
      </c>
      <c r="L80" s="46">
        <v>-137226.5</v>
      </c>
      <c r="M80" s="43">
        <v>-15411</v>
      </c>
      <c r="N80" s="44">
        <f t="shared" si="13"/>
        <v>145766.29999999999</v>
      </c>
      <c r="O80" s="43"/>
      <c r="P80" s="43">
        <v>7059.8000000000011</v>
      </c>
      <c r="Q80" s="44">
        <v>377237.60000000009</v>
      </c>
      <c r="R80" s="49">
        <v>462.8</v>
      </c>
      <c r="S80" s="43">
        <f t="shared" si="14"/>
        <v>384760.20000000007</v>
      </c>
      <c r="T80" s="44">
        <f t="shared" si="15"/>
        <v>530526.5</v>
      </c>
      <c r="U80" s="144">
        <f t="shared" si="9"/>
        <v>787245.7</v>
      </c>
      <c r="Y80" s="6"/>
      <c r="Z80" s="6"/>
      <c r="AA80" s="6"/>
      <c r="AB80" s="6"/>
      <c r="AC80" s="6"/>
      <c r="AD80" s="6"/>
    </row>
    <row r="81" spans="1:30" ht="0.75" hidden="1" customHeight="1" x14ac:dyDescent="0.2">
      <c r="A81" s="108" t="s">
        <v>60</v>
      </c>
      <c r="B81" s="44">
        <v>531491.50000000012</v>
      </c>
      <c r="C81" s="43">
        <v>-299073.90000000002</v>
      </c>
      <c r="D81" s="44">
        <f t="shared" si="12"/>
        <v>232417.60000000009</v>
      </c>
      <c r="E81" s="43"/>
      <c r="F81" s="43">
        <v>45521.4</v>
      </c>
      <c r="G81" s="44">
        <v>73986.7</v>
      </c>
      <c r="H81" s="43" t="s">
        <v>7</v>
      </c>
      <c r="I81" s="44">
        <v>9385.4</v>
      </c>
      <c r="J81" s="165">
        <v>18525</v>
      </c>
      <c r="K81" s="164">
        <v>147596</v>
      </c>
      <c r="L81" s="46">
        <v>-121266.80000000002</v>
      </c>
      <c r="M81" s="43">
        <v>-15187.500000000004</v>
      </c>
      <c r="N81" s="44">
        <f t="shared" si="13"/>
        <v>158560.19999999998</v>
      </c>
      <c r="O81" s="43"/>
      <c r="P81" s="43">
        <v>6983.4000000000005</v>
      </c>
      <c r="Q81" s="44">
        <v>384575.9</v>
      </c>
      <c r="R81" s="49">
        <v>429.1</v>
      </c>
      <c r="S81" s="43">
        <f t="shared" si="14"/>
        <v>391988.4</v>
      </c>
      <c r="T81" s="44">
        <f t="shared" si="15"/>
        <v>550548.6</v>
      </c>
      <c r="U81" s="144">
        <f t="shared" si="9"/>
        <v>782966.20000000007</v>
      </c>
      <c r="Y81" s="6"/>
      <c r="Z81" s="6"/>
      <c r="AA81" s="6"/>
      <c r="AB81" s="6"/>
      <c r="AC81" s="6"/>
      <c r="AD81" s="6"/>
    </row>
    <row r="82" spans="1:30" ht="11.25" hidden="1" customHeight="1" x14ac:dyDescent="0.2">
      <c r="A82" s="108" t="s">
        <v>61</v>
      </c>
      <c r="B82" s="44">
        <v>498996.80000000005</v>
      </c>
      <c r="C82" s="43">
        <v>-289210</v>
      </c>
      <c r="D82" s="44">
        <f t="shared" si="12"/>
        <v>209786.80000000005</v>
      </c>
      <c r="E82" s="43"/>
      <c r="F82" s="43">
        <v>24665.8</v>
      </c>
      <c r="G82" s="44">
        <v>87492.3</v>
      </c>
      <c r="H82" s="43" t="s">
        <v>7</v>
      </c>
      <c r="I82" s="44">
        <v>8601.4</v>
      </c>
      <c r="J82" s="165">
        <v>18525</v>
      </c>
      <c r="K82" s="164">
        <v>147287.9</v>
      </c>
      <c r="L82" s="46">
        <v>-109494.59999999999</v>
      </c>
      <c r="M82" s="43">
        <v>-14048.7</v>
      </c>
      <c r="N82" s="44">
        <f t="shared" si="13"/>
        <v>163029.10000000003</v>
      </c>
      <c r="O82" s="43"/>
      <c r="P82" s="43">
        <v>8973.7000000000007</v>
      </c>
      <c r="Q82" s="44">
        <v>389881.09999999992</v>
      </c>
      <c r="R82" s="49">
        <v>595.79999999999995</v>
      </c>
      <c r="S82" s="43">
        <f t="shared" si="14"/>
        <v>399450.59999999992</v>
      </c>
      <c r="T82" s="44">
        <f t="shared" si="15"/>
        <v>562479.69999999995</v>
      </c>
      <c r="U82" s="144">
        <f t="shared" si="9"/>
        <v>772266.5</v>
      </c>
      <c r="Y82" s="6"/>
      <c r="Z82" s="6"/>
      <c r="AA82" s="6"/>
      <c r="AB82" s="6"/>
      <c r="AC82" s="6"/>
      <c r="AD82" s="6"/>
    </row>
    <row r="83" spans="1:30" ht="11.25" hidden="1" customHeight="1" x14ac:dyDescent="0.2">
      <c r="A83" s="108" t="s">
        <v>54</v>
      </c>
      <c r="B83" s="44">
        <v>485502.69999999995</v>
      </c>
      <c r="C83" s="43">
        <v>-290429.60000000003</v>
      </c>
      <c r="D83" s="44">
        <f t="shared" si="12"/>
        <v>195073.09999999992</v>
      </c>
      <c r="E83" s="43"/>
      <c r="F83" s="43">
        <v>33331.199999999997</v>
      </c>
      <c r="G83" s="44">
        <v>79835.3</v>
      </c>
      <c r="H83" s="43" t="s">
        <v>7</v>
      </c>
      <c r="I83" s="44">
        <v>10424.999999999998</v>
      </c>
      <c r="J83" s="165">
        <v>40525</v>
      </c>
      <c r="K83" s="164">
        <v>146979.70000000001</v>
      </c>
      <c r="L83" s="46">
        <v>-114309.09999999999</v>
      </c>
      <c r="M83" s="43">
        <v>-15094.000000000002</v>
      </c>
      <c r="N83" s="44">
        <f t="shared" si="13"/>
        <v>181693.10000000003</v>
      </c>
      <c r="O83" s="43"/>
      <c r="P83" s="43">
        <v>10498.300000000001</v>
      </c>
      <c r="Q83" s="44">
        <v>415908.50000000006</v>
      </c>
      <c r="R83" s="49">
        <v>512.09999999999991</v>
      </c>
      <c r="S83" s="43">
        <f t="shared" si="14"/>
        <v>426918.9</v>
      </c>
      <c r="T83" s="44">
        <f t="shared" si="15"/>
        <v>608612</v>
      </c>
      <c r="U83" s="144">
        <f t="shared" si="9"/>
        <v>803685.09999999986</v>
      </c>
      <c r="Y83" s="6"/>
      <c r="Z83" s="6"/>
      <c r="AA83" s="6"/>
      <c r="AB83" s="6"/>
      <c r="AC83" s="6"/>
      <c r="AD83" s="6"/>
    </row>
    <row r="84" spans="1:30" ht="11.25" hidden="1" customHeight="1" x14ac:dyDescent="0.2">
      <c r="A84" s="108" t="s">
        <v>62</v>
      </c>
      <c r="B84" s="44">
        <v>500593.7</v>
      </c>
      <c r="C84" s="43">
        <v>-300633.80000000005</v>
      </c>
      <c r="D84" s="44">
        <f t="shared" si="12"/>
        <v>199959.89999999997</v>
      </c>
      <c r="E84" s="43"/>
      <c r="F84" s="43">
        <v>30261.7</v>
      </c>
      <c r="G84" s="44">
        <v>77712.3</v>
      </c>
      <c r="H84" s="43" t="s">
        <v>7</v>
      </c>
      <c r="I84" s="44">
        <v>11291.300000000001</v>
      </c>
      <c r="J84" s="165">
        <v>50525</v>
      </c>
      <c r="K84" s="164">
        <v>146671.6</v>
      </c>
      <c r="L84" s="46">
        <v>-104343</v>
      </c>
      <c r="M84" s="43">
        <v>-17832.2</v>
      </c>
      <c r="N84" s="44">
        <f t="shared" si="13"/>
        <v>194286.7</v>
      </c>
      <c r="O84" s="43"/>
      <c r="P84" s="43">
        <v>24947</v>
      </c>
      <c r="Q84" s="44">
        <v>420878.3</v>
      </c>
      <c r="R84" s="49">
        <v>677.2</v>
      </c>
      <c r="S84" s="43">
        <f t="shared" si="14"/>
        <v>446502.5</v>
      </c>
      <c r="T84" s="44">
        <f t="shared" si="15"/>
        <v>640789.19999999995</v>
      </c>
      <c r="U84" s="144">
        <f t="shared" si="9"/>
        <v>840749.09999999986</v>
      </c>
      <c r="Y84" s="6"/>
      <c r="Z84" s="6"/>
      <c r="AA84" s="6"/>
      <c r="AB84" s="6"/>
      <c r="AC84" s="6"/>
      <c r="AD84" s="6"/>
    </row>
    <row r="85" spans="1:30" ht="12" hidden="1" customHeight="1" x14ac:dyDescent="0.2">
      <c r="A85" s="108" t="s">
        <v>63</v>
      </c>
      <c r="B85" s="44">
        <v>492033.1</v>
      </c>
      <c r="C85" s="43">
        <v>-308182.3</v>
      </c>
      <c r="D85" s="44">
        <f t="shared" si="12"/>
        <v>183850.8</v>
      </c>
      <c r="E85" s="43"/>
      <c r="F85" s="43">
        <v>37841.9</v>
      </c>
      <c r="G85" s="44">
        <v>88076.800000000003</v>
      </c>
      <c r="H85" s="43" t="s">
        <v>7</v>
      </c>
      <c r="I85" s="44">
        <v>10998.499999999998</v>
      </c>
      <c r="J85" s="165">
        <v>50525</v>
      </c>
      <c r="K85" s="164">
        <v>146363.5</v>
      </c>
      <c r="L85" s="46">
        <v>-116379.92</v>
      </c>
      <c r="M85" s="43">
        <v>-14284.900000000001</v>
      </c>
      <c r="N85" s="44">
        <f t="shared" si="13"/>
        <v>203140.88000000003</v>
      </c>
      <c r="O85" s="43"/>
      <c r="P85" s="43">
        <v>24907.299999999996</v>
      </c>
      <c r="Q85" s="44">
        <v>434372.69999999995</v>
      </c>
      <c r="R85" s="49">
        <v>678.59999999999991</v>
      </c>
      <c r="S85" s="43">
        <f t="shared" si="14"/>
        <v>459958.59999999992</v>
      </c>
      <c r="T85" s="44">
        <f t="shared" si="15"/>
        <v>663099.48</v>
      </c>
      <c r="U85" s="144">
        <f t="shared" si="9"/>
        <v>846950.28</v>
      </c>
      <c r="Y85" s="6"/>
      <c r="Z85" s="6"/>
      <c r="AA85" s="6"/>
      <c r="AB85" s="6"/>
      <c r="AC85" s="6"/>
      <c r="AD85" s="6"/>
    </row>
    <row r="86" spans="1:30" ht="12" hidden="1" customHeight="1" x14ac:dyDescent="0.2">
      <c r="A86" s="108" t="s">
        <v>55</v>
      </c>
      <c r="B86" s="44">
        <v>484285.80000000005</v>
      </c>
      <c r="C86" s="43">
        <v>-317965.89999999997</v>
      </c>
      <c r="D86" s="44">
        <f t="shared" si="12"/>
        <v>166319.90000000008</v>
      </c>
      <c r="E86" s="43"/>
      <c r="F86" s="43">
        <v>37014.199999999997</v>
      </c>
      <c r="G86" s="44">
        <v>98442.900000000009</v>
      </c>
      <c r="H86" s="43" t="s">
        <v>7</v>
      </c>
      <c r="I86" s="44">
        <v>10299.9</v>
      </c>
      <c r="J86" s="165">
        <v>50525</v>
      </c>
      <c r="K86" s="164">
        <v>146055.29999999999</v>
      </c>
      <c r="L86" s="46">
        <v>-109029</v>
      </c>
      <c r="M86" s="43">
        <v>-13247.7</v>
      </c>
      <c r="N86" s="44">
        <f t="shared" si="13"/>
        <v>220060.59999999998</v>
      </c>
      <c r="O86" s="43"/>
      <c r="P86" s="43">
        <v>21888.899999999998</v>
      </c>
      <c r="Q86" s="44">
        <v>445162.19999999995</v>
      </c>
      <c r="R86" s="49">
        <v>647.79999999999995</v>
      </c>
      <c r="S86" s="43">
        <f t="shared" si="14"/>
        <v>467698.89999999997</v>
      </c>
      <c r="T86" s="44">
        <f t="shared" si="15"/>
        <v>687759.5</v>
      </c>
      <c r="U86" s="144">
        <f t="shared" si="9"/>
        <v>854079.40000000014</v>
      </c>
      <c r="Y86" s="6"/>
      <c r="Z86" s="6"/>
      <c r="AA86" s="6"/>
      <c r="AB86" s="6"/>
      <c r="AC86" s="6"/>
      <c r="AD86" s="6"/>
    </row>
    <row r="87" spans="1:30" ht="12" hidden="1" customHeight="1" x14ac:dyDescent="0.2">
      <c r="A87" s="108" t="s">
        <v>64</v>
      </c>
      <c r="B87" s="44">
        <v>496202.5</v>
      </c>
      <c r="C87" s="43">
        <v>-323025.3</v>
      </c>
      <c r="D87" s="44">
        <f t="shared" si="12"/>
        <v>173177.2</v>
      </c>
      <c r="E87" s="43"/>
      <c r="F87" s="43">
        <v>25932</v>
      </c>
      <c r="G87" s="44">
        <v>109099</v>
      </c>
      <c r="H87" s="43" t="s">
        <v>7</v>
      </c>
      <c r="I87" s="44">
        <v>9878.7000000000007</v>
      </c>
      <c r="J87" s="165">
        <v>50525</v>
      </c>
      <c r="K87" s="164">
        <v>145747.20000000001</v>
      </c>
      <c r="L87" s="46">
        <v>-122987.3</v>
      </c>
      <c r="M87" s="43">
        <v>-12589.2</v>
      </c>
      <c r="N87" s="44">
        <f t="shared" si="13"/>
        <v>205605.40000000002</v>
      </c>
      <c r="O87" s="43"/>
      <c r="P87" s="43">
        <v>17879.599999999999</v>
      </c>
      <c r="Q87" s="44">
        <v>456119.30000000005</v>
      </c>
      <c r="R87" s="49">
        <v>656.2</v>
      </c>
      <c r="S87" s="43">
        <f t="shared" si="14"/>
        <v>474655.10000000003</v>
      </c>
      <c r="T87" s="44">
        <f t="shared" si="15"/>
        <v>680260.5</v>
      </c>
      <c r="U87" s="144">
        <f t="shared" si="9"/>
        <v>853437.7</v>
      </c>
      <c r="Y87" s="6"/>
      <c r="Z87" s="6"/>
      <c r="AA87" s="6"/>
      <c r="AB87" s="6"/>
      <c r="AC87" s="6"/>
      <c r="AD87" s="6"/>
    </row>
    <row r="88" spans="1:30" ht="12" hidden="1" customHeight="1" x14ac:dyDescent="0.2">
      <c r="A88" s="108" t="s">
        <v>65</v>
      </c>
      <c r="B88" s="44">
        <v>499271.9</v>
      </c>
      <c r="C88" s="43">
        <v>-322651.59999999998</v>
      </c>
      <c r="D88" s="44">
        <f t="shared" si="12"/>
        <v>176620.30000000005</v>
      </c>
      <c r="E88" s="43"/>
      <c r="F88" s="43">
        <v>35424.1</v>
      </c>
      <c r="G88" s="44">
        <v>107991</v>
      </c>
      <c r="H88" s="43" t="s">
        <v>7</v>
      </c>
      <c r="I88" s="44">
        <v>10963.8</v>
      </c>
      <c r="J88" s="45">
        <v>50525</v>
      </c>
      <c r="K88" s="164">
        <v>145439.1</v>
      </c>
      <c r="L88" s="46">
        <v>-112981.90000000001</v>
      </c>
      <c r="M88" s="43">
        <v>-12494.599999999999</v>
      </c>
      <c r="N88" s="44">
        <f t="shared" si="13"/>
        <v>224866.49999999997</v>
      </c>
      <c r="O88" s="43"/>
      <c r="P88" s="43">
        <v>13520.699999999999</v>
      </c>
      <c r="Q88" s="44">
        <v>458351.50000000006</v>
      </c>
      <c r="R88" s="49">
        <v>620.79999999999995</v>
      </c>
      <c r="S88" s="43">
        <f t="shared" si="14"/>
        <v>472493.00000000006</v>
      </c>
      <c r="T88" s="44">
        <f t="shared" si="15"/>
        <v>697359.5</v>
      </c>
      <c r="U88" s="144">
        <f t="shared" si="9"/>
        <v>873979.8</v>
      </c>
      <c r="Y88" s="6"/>
      <c r="Z88" s="6"/>
      <c r="AA88" s="6"/>
      <c r="AB88" s="6"/>
      <c r="AC88" s="6"/>
      <c r="AD88" s="6"/>
    </row>
    <row r="89" spans="1:30" s="66" customFormat="1" ht="12" hidden="1" customHeight="1" x14ac:dyDescent="0.2">
      <c r="A89" s="109" t="s">
        <v>56</v>
      </c>
      <c r="B89" s="49">
        <v>581195.19999999995</v>
      </c>
      <c r="C89" s="50">
        <v>-328494.40000000002</v>
      </c>
      <c r="D89" s="44">
        <f t="shared" si="12"/>
        <v>252700.79999999993</v>
      </c>
      <c r="E89" s="50"/>
      <c r="F89" s="50">
        <v>19134.2</v>
      </c>
      <c r="G89" s="49">
        <v>109938.3</v>
      </c>
      <c r="H89" s="50" t="s">
        <v>7</v>
      </c>
      <c r="I89" s="49">
        <v>14362.999999999998</v>
      </c>
      <c r="J89" s="67">
        <v>88925</v>
      </c>
      <c r="K89" s="166">
        <v>145130.9</v>
      </c>
      <c r="L89" s="68">
        <v>-154083.20000000001</v>
      </c>
      <c r="M89" s="50">
        <v>-11748.2</v>
      </c>
      <c r="N89" s="44">
        <f t="shared" si="13"/>
        <v>211660</v>
      </c>
      <c r="O89" s="50"/>
      <c r="P89" s="50">
        <v>9602.8000000000011</v>
      </c>
      <c r="Q89" s="49">
        <v>467793.2</v>
      </c>
      <c r="R89" s="49">
        <v>599.4</v>
      </c>
      <c r="S89" s="43">
        <f t="shared" si="14"/>
        <v>477995.4</v>
      </c>
      <c r="T89" s="44">
        <f t="shared" si="15"/>
        <v>689655.4</v>
      </c>
      <c r="U89" s="144">
        <f t="shared" si="9"/>
        <v>942356.2</v>
      </c>
      <c r="V89" s="5"/>
      <c r="W89" s="5"/>
      <c r="Y89" s="69"/>
      <c r="Z89" s="69"/>
      <c r="AA89" s="69"/>
      <c r="AB89" s="69"/>
      <c r="AC89" s="69"/>
      <c r="AD89" s="69"/>
    </row>
    <row r="90" spans="1:30" s="66" customFormat="1" ht="12" hidden="1" customHeight="1" x14ac:dyDescent="0.2">
      <c r="A90" s="53"/>
      <c r="B90" s="49"/>
      <c r="C90" s="50"/>
      <c r="D90" s="44"/>
      <c r="E90" s="50"/>
      <c r="F90" s="50"/>
      <c r="G90" s="49"/>
      <c r="H90" s="50"/>
      <c r="I90" s="49"/>
      <c r="J90" s="67"/>
      <c r="K90" s="166"/>
      <c r="L90" s="68"/>
      <c r="M90" s="50"/>
      <c r="N90" s="44"/>
      <c r="O90" s="50"/>
      <c r="P90" s="50"/>
      <c r="Q90" s="49"/>
      <c r="R90" s="49"/>
      <c r="S90" s="43"/>
      <c r="T90" s="44"/>
      <c r="U90" s="144">
        <f t="shared" si="9"/>
        <v>0</v>
      </c>
      <c r="V90" s="5"/>
      <c r="W90" s="5"/>
      <c r="Y90" s="69"/>
      <c r="Z90" s="69"/>
      <c r="AA90" s="69"/>
      <c r="AB90" s="69"/>
      <c r="AC90" s="69"/>
      <c r="AD90" s="69"/>
    </row>
    <row r="91" spans="1:30" s="66" customFormat="1" ht="12" hidden="1" customHeight="1" x14ac:dyDescent="0.2">
      <c r="A91" s="108" t="s">
        <v>69</v>
      </c>
      <c r="B91" s="49">
        <v>565680</v>
      </c>
      <c r="C91" s="50">
        <v>-327551.8</v>
      </c>
      <c r="D91" s="44">
        <f t="shared" si="12"/>
        <v>238128.2</v>
      </c>
      <c r="E91" s="50"/>
      <c r="F91" s="70">
        <v>0</v>
      </c>
      <c r="G91" s="49">
        <v>120955.8</v>
      </c>
      <c r="H91" s="50" t="s">
        <v>7</v>
      </c>
      <c r="I91" s="49">
        <v>11866.4</v>
      </c>
      <c r="J91" s="67">
        <v>88925</v>
      </c>
      <c r="K91" s="166">
        <v>144822.79999999999</v>
      </c>
      <c r="L91" s="68">
        <v>-177784.3</v>
      </c>
      <c r="M91" s="50">
        <v>-9081.1</v>
      </c>
      <c r="N91" s="44">
        <f t="shared" si="13"/>
        <v>179704.6</v>
      </c>
      <c r="O91" s="50"/>
      <c r="P91" s="50">
        <v>8484.1000000000022</v>
      </c>
      <c r="Q91" s="49">
        <v>473361.8</v>
      </c>
      <c r="R91" s="49">
        <v>588.79999999999995</v>
      </c>
      <c r="S91" s="43">
        <f t="shared" si="14"/>
        <v>482434.69999999995</v>
      </c>
      <c r="T91" s="44">
        <f t="shared" si="15"/>
        <v>662139.29999999993</v>
      </c>
      <c r="U91" s="144">
        <f t="shared" si="9"/>
        <v>900267.5</v>
      </c>
      <c r="V91" s="5"/>
      <c r="W91" s="5"/>
      <c r="Y91" s="69"/>
      <c r="Z91" s="69"/>
      <c r="AA91" s="69"/>
      <c r="AB91" s="69"/>
      <c r="AC91" s="69"/>
      <c r="AD91" s="69"/>
    </row>
    <row r="92" spans="1:30" s="66" customFormat="1" ht="12" hidden="1" customHeight="1" x14ac:dyDescent="0.2">
      <c r="A92" s="108" t="s">
        <v>58</v>
      </c>
      <c r="B92" s="49">
        <v>587925.60000000009</v>
      </c>
      <c r="C92" s="50">
        <v>-332437.80000000005</v>
      </c>
      <c r="D92" s="44">
        <f t="shared" si="12"/>
        <v>255487.80000000005</v>
      </c>
      <c r="E92" s="50"/>
      <c r="F92" s="70">
        <v>0</v>
      </c>
      <c r="G92" s="49">
        <v>130860.5</v>
      </c>
      <c r="H92" s="50" t="s">
        <v>7</v>
      </c>
      <c r="I92" s="49">
        <v>10899.3</v>
      </c>
      <c r="J92" s="67">
        <v>88925</v>
      </c>
      <c r="K92" s="166">
        <v>144514.70000000001</v>
      </c>
      <c r="L92" s="68">
        <v>-211186.99999999997</v>
      </c>
      <c r="M92" s="50">
        <v>-11244.5</v>
      </c>
      <c r="N92" s="44">
        <f t="shared" si="13"/>
        <v>152768.00000000003</v>
      </c>
      <c r="O92" s="50"/>
      <c r="P92" s="50">
        <v>8080.3000000000011</v>
      </c>
      <c r="Q92" s="49">
        <v>489467.29999999993</v>
      </c>
      <c r="R92" s="49">
        <v>508.4</v>
      </c>
      <c r="S92" s="43">
        <f t="shared" si="14"/>
        <v>498055.99999999994</v>
      </c>
      <c r="T92" s="44">
        <f t="shared" si="15"/>
        <v>650824</v>
      </c>
      <c r="U92" s="144">
        <f t="shared" si="9"/>
        <v>906311.8</v>
      </c>
      <c r="V92" s="5"/>
      <c r="W92" s="5"/>
      <c r="Y92" s="69"/>
      <c r="Z92" s="69"/>
      <c r="AA92" s="69"/>
      <c r="AB92" s="69"/>
      <c r="AC92" s="69"/>
      <c r="AD92" s="69"/>
    </row>
    <row r="93" spans="1:30" s="66" customFormat="1" ht="12" hidden="1" customHeight="1" x14ac:dyDescent="0.2">
      <c r="A93" s="108" t="s">
        <v>59</v>
      </c>
      <c r="B93" s="49">
        <v>570114.29999999993</v>
      </c>
      <c r="C93" s="50">
        <v>-323709.5</v>
      </c>
      <c r="D93" s="44">
        <f t="shared" si="12"/>
        <v>246404.79999999993</v>
      </c>
      <c r="E93" s="50"/>
      <c r="F93" s="50">
        <v>2480.5</v>
      </c>
      <c r="G93" s="49">
        <v>120400.09999999999</v>
      </c>
      <c r="H93" s="50" t="s">
        <v>7</v>
      </c>
      <c r="I93" s="49">
        <v>13218.2</v>
      </c>
      <c r="J93" s="67">
        <v>74325</v>
      </c>
      <c r="K93" s="166">
        <v>144206.6</v>
      </c>
      <c r="L93" s="68">
        <v>-167648.4</v>
      </c>
      <c r="M93" s="50">
        <v>-9395.7999999999993</v>
      </c>
      <c r="N93" s="44">
        <f t="shared" si="13"/>
        <v>177586.20000000004</v>
      </c>
      <c r="O93" s="50"/>
      <c r="P93" s="50">
        <v>7087.5</v>
      </c>
      <c r="Q93" s="49">
        <v>498482.99999999994</v>
      </c>
      <c r="R93" s="49">
        <v>599</v>
      </c>
      <c r="S93" s="43">
        <f t="shared" si="14"/>
        <v>506169.49999999994</v>
      </c>
      <c r="T93" s="44">
        <f t="shared" si="15"/>
        <v>683755.7</v>
      </c>
      <c r="U93" s="144">
        <f t="shared" si="9"/>
        <v>930160.49999999988</v>
      </c>
      <c r="V93" s="5"/>
      <c r="W93" s="5"/>
      <c r="Y93" s="69"/>
      <c r="Z93" s="69"/>
      <c r="AA93" s="69"/>
      <c r="AB93" s="69"/>
      <c r="AC93" s="69"/>
      <c r="AD93" s="69"/>
    </row>
    <row r="94" spans="1:30" ht="12" hidden="1" customHeight="1" x14ac:dyDescent="0.2">
      <c r="A94" s="108" t="s">
        <v>60</v>
      </c>
      <c r="B94" s="44">
        <v>597757.1</v>
      </c>
      <c r="C94" s="43">
        <v>-348763.9</v>
      </c>
      <c r="D94" s="44">
        <f t="shared" si="12"/>
        <v>248993.19999999995</v>
      </c>
      <c r="E94" s="43"/>
      <c r="F94" s="70">
        <v>0</v>
      </c>
      <c r="G94" s="44">
        <v>122799.90000000001</v>
      </c>
      <c r="H94" s="43" t="s">
        <v>7</v>
      </c>
      <c r="I94" s="44">
        <v>15981.800000000001</v>
      </c>
      <c r="J94" s="45">
        <v>74325</v>
      </c>
      <c r="K94" s="164">
        <v>143898.4</v>
      </c>
      <c r="L94" s="46">
        <v>-172843.5</v>
      </c>
      <c r="M94" s="43">
        <v>-11236.499999999998</v>
      </c>
      <c r="N94" s="44">
        <f t="shared" si="13"/>
        <v>172925.09999999998</v>
      </c>
      <c r="O94" s="43"/>
      <c r="P94" s="43">
        <v>5676.3000000000011</v>
      </c>
      <c r="Q94" s="44">
        <v>506079.4</v>
      </c>
      <c r="R94" s="49">
        <v>583.6</v>
      </c>
      <c r="S94" s="43">
        <f t="shared" si="14"/>
        <v>512339.3</v>
      </c>
      <c r="T94" s="44">
        <f t="shared" si="15"/>
        <v>685264.39999999991</v>
      </c>
      <c r="U94" s="144">
        <f t="shared" si="9"/>
        <v>934257.59999999986</v>
      </c>
      <c r="Y94" s="6"/>
      <c r="Z94" s="6"/>
      <c r="AA94" s="6"/>
      <c r="AB94" s="6"/>
      <c r="AC94" s="6"/>
      <c r="AD94" s="6"/>
    </row>
    <row r="95" spans="1:30" ht="12" hidden="1" customHeight="1" x14ac:dyDescent="0.2">
      <c r="A95" s="108" t="s">
        <v>61</v>
      </c>
      <c r="B95" s="44">
        <v>581040.80000000005</v>
      </c>
      <c r="C95" s="43">
        <v>-341861.2</v>
      </c>
      <c r="D95" s="44">
        <f t="shared" si="12"/>
        <v>239179.60000000003</v>
      </c>
      <c r="E95" s="43"/>
      <c r="F95" s="43">
        <v>12986.3</v>
      </c>
      <c r="G95" s="44">
        <v>125073.99999999999</v>
      </c>
      <c r="H95" s="43" t="s">
        <v>7</v>
      </c>
      <c r="I95" s="44">
        <v>19801</v>
      </c>
      <c r="J95" s="45">
        <v>74325</v>
      </c>
      <c r="K95" s="164">
        <v>143590.29999999999</v>
      </c>
      <c r="L95" s="46">
        <v>-190778.6</v>
      </c>
      <c r="M95" s="43">
        <v>-10405.5</v>
      </c>
      <c r="N95" s="44">
        <f t="shared" si="13"/>
        <v>174592.49999999997</v>
      </c>
      <c r="O95" s="43"/>
      <c r="P95" s="43">
        <v>5589.6000000000013</v>
      </c>
      <c r="Q95" s="44">
        <v>526046.9</v>
      </c>
      <c r="R95" s="49">
        <v>631.5</v>
      </c>
      <c r="S95" s="43">
        <f t="shared" si="14"/>
        <v>532268</v>
      </c>
      <c r="T95" s="44">
        <f t="shared" si="15"/>
        <v>706860.5</v>
      </c>
      <c r="U95" s="144">
        <f t="shared" si="9"/>
        <v>946040.10000000009</v>
      </c>
      <c r="Y95" s="6"/>
      <c r="Z95" s="6"/>
      <c r="AA95" s="6"/>
      <c r="AB95" s="6"/>
      <c r="AC95" s="6"/>
      <c r="AD95" s="6"/>
    </row>
    <row r="96" spans="1:30" ht="12" hidden="1" customHeight="1" x14ac:dyDescent="0.2">
      <c r="A96" s="108" t="s">
        <v>54</v>
      </c>
      <c r="B96" s="44">
        <v>563954.20000000007</v>
      </c>
      <c r="C96" s="43">
        <v>-341027.60000000003</v>
      </c>
      <c r="D96" s="44">
        <f t="shared" si="12"/>
        <v>222926.60000000003</v>
      </c>
      <c r="E96" s="43"/>
      <c r="F96" s="43">
        <v>24462.799999999999</v>
      </c>
      <c r="G96" s="44">
        <v>118274.7</v>
      </c>
      <c r="H96" s="43" t="s">
        <v>7</v>
      </c>
      <c r="I96" s="44">
        <v>18392.2</v>
      </c>
      <c r="J96" s="45">
        <v>74325</v>
      </c>
      <c r="K96" s="164">
        <v>143282.1</v>
      </c>
      <c r="L96" s="46">
        <v>-178260</v>
      </c>
      <c r="M96" s="43">
        <v>-12941</v>
      </c>
      <c r="N96" s="44">
        <f t="shared" si="13"/>
        <v>187535.80000000005</v>
      </c>
      <c r="O96" s="43"/>
      <c r="P96" s="43">
        <v>5763.1</v>
      </c>
      <c r="Q96" s="44">
        <v>556448.6</v>
      </c>
      <c r="R96" s="49">
        <v>597.5</v>
      </c>
      <c r="S96" s="43">
        <f t="shared" si="14"/>
        <v>562809.19999999995</v>
      </c>
      <c r="T96" s="44">
        <f t="shared" si="15"/>
        <v>750345</v>
      </c>
      <c r="U96" s="144">
        <f t="shared" si="9"/>
        <v>973271.60000000009</v>
      </c>
      <c r="Y96" s="6"/>
      <c r="Z96" s="6"/>
      <c r="AA96" s="6"/>
      <c r="AB96" s="6"/>
      <c r="AC96" s="6"/>
      <c r="AD96" s="6"/>
    </row>
    <row r="97" spans="1:30" ht="12" hidden="1" customHeight="1" x14ac:dyDescent="0.2">
      <c r="A97" s="108" t="s">
        <v>62</v>
      </c>
      <c r="B97" s="44">
        <v>573632</v>
      </c>
      <c r="C97" s="43">
        <v>-360504.3</v>
      </c>
      <c r="D97" s="44">
        <f t="shared" si="12"/>
        <v>213127.7</v>
      </c>
      <c r="E97" s="43"/>
      <c r="F97" s="43">
        <v>31447.8</v>
      </c>
      <c r="G97" s="44">
        <v>120374.7</v>
      </c>
      <c r="H97" s="43" t="s">
        <v>7</v>
      </c>
      <c r="I97" s="44">
        <v>16717.900000000001</v>
      </c>
      <c r="J97" s="45">
        <v>74325</v>
      </c>
      <c r="K97" s="164">
        <v>142974</v>
      </c>
      <c r="L97" s="46">
        <v>-159274.59999999998</v>
      </c>
      <c r="M97" s="43">
        <v>-12144.3</v>
      </c>
      <c r="N97" s="44">
        <f t="shared" si="13"/>
        <v>214420.50000000006</v>
      </c>
      <c r="O97" s="43"/>
      <c r="P97" s="43">
        <v>9179</v>
      </c>
      <c r="Q97" s="44">
        <v>572298</v>
      </c>
      <c r="R97" s="49">
        <v>600</v>
      </c>
      <c r="S97" s="43">
        <f t="shared" si="14"/>
        <v>582077</v>
      </c>
      <c r="T97" s="44">
        <f t="shared" si="15"/>
        <v>796497.5</v>
      </c>
      <c r="U97" s="144">
        <f t="shared" si="9"/>
        <v>1009625.2</v>
      </c>
      <c r="Y97" s="6"/>
      <c r="Z97" s="6"/>
      <c r="AA97" s="6"/>
      <c r="AB97" s="6"/>
      <c r="AC97" s="6"/>
      <c r="AD97" s="6"/>
    </row>
    <row r="98" spans="1:30" ht="12" hidden="1" customHeight="1" x14ac:dyDescent="0.2">
      <c r="A98" s="108" t="s">
        <v>63</v>
      </c>
      <c r="B98" s="44">
        <v>557494.4</v>
      </c>
      <c r="C98" s="43">
        <v>-361869.7</v>
      </c>
      <c r="D98" s="44">
        <f t="shared" si="12"/>
        <v>195624.7</v>
      </c>
      <c r="E98" s="43"/>
      <c r="F98" s="43">
        <v>35035.800000000003</v>
      </c>
      <c r="G98" s="44">
        <v>105018.2</v>
      </c>
      <c r="H98" s="43" t="s">
        <v>7</v>
      </c>
      <c r="I98" s="44">
        <v>14239</v>
      </c>
      <c r="J98" s="45">
        <v>74325</v>
      </c>
      <c r="K98" s="164">
        <v>142665.9</v>
      </c>
      <c r="L98" s="46">
        <v>-157146.1</v>
      </c>
      <c r="M98" s="43">
        <v>-13843.4</v>
      </c>
      <c r="N98" s="44">
        <f t="shared" si="13"/>
        <v>200294.40000000002</v>
      </c>
      <c r="O98" s="43"/>
      <c r="P98" s="43">
        <v>11463.899999999998</v>
      </c>
      <c r="Q98" s="44">
        <v>589439.60000000009</v>
      </c>
      <c r="R98" s="49">
        <v>573.40000000000009</v>
      </c>
      <c r="S98" s="43">
        <f t="shared" si="14"/>
        <v>601476.90000000014</v>
      </c>
      <c r="T98" s="44">
        <f t="shared" si="15"/>
        <v>801771.30000000016</v>
      </c>
      <c r="U98" s="144">
        <f t="shared" si="9"/>
        <v>997396.00000000023</v>
      </c>
      <c r="Y98" s="6"/>
      <c r="Z98" s="6"/>
      <c r="AA98" s="6"/>
      <c r="AB98" s="6"/>
      <c r="AC98" s="6"/>
      <c r="AD98" s="6"/>
    </row>
    <row r="99" spans="1:30" ht="12" hidden="1" customHeight="1" x14ac:dyDescent="0.2">
      <c r="A99" s="108" t="s">
        <v>55</v>
      </c>
      <c r="B99" s="44">
        <v>524576.60000000009</v>
      </c>
      <c r="C99" s="43">
        <v>-356183.30000000005</v>
      </c>
      <c r="D99" s="44">
        <f t="shared" si="12"/>
        <v>168393.30000000005</v>
      </c>
      <c r="E99" s="43"/>
      <c r="F99" s="43">
        <v>29256.3</v>
      </c>
      <c r="G99" s="44">
        <v>107818.2</v>
      </c>
      <c r="H99" s="43" t="s">
        <v>7</v>
      </c>
      <c r="I99" s="44">
        <v>13355.400000000001</v>
      </c>
      <c r="J99" s="45">
        <v>74325</v>
      </c>
      <c r="K99" s="164">
        <v>142357.70000000001</v>
      </c>
      <c r="L99" s="46">
        <v>-152731.59999999998</v>
      </c>
      <c r="M99" s="43">
        <v>-13503.9</v>
      </c>
      <c r="N99" s="44">
        <f t="shared" si="13"/>
        <v>200877.1</v>
      </c>
      <c r="O99" s="43"/>
      <c r="P99" s="43">
        <v>9478.6999999999989</v>
      </c>
      <c r="Q99" s="44">
        <v>598072.40000000014</v>
      </c>
      <c r="R99" s="49">
        <v>1019.5999999999999</v>
      </c>
      <c r="S99" s="43">
        <f t="shared" si="14"/>
        <v>608570.70000000007</v>
      </c>
      <c r="T99" s="44">
        <f t="shared" si="15"/>
        <v>809447.8</v>
      </c>
      <c r="U99" s="144">
        <f t="shared" si="9"/>
        <v>977841.10000000009</v>
      </c>
      <c r="Y99" s="6"/>
      <c r="Z99" s="6"/>
      <c r="AA99" s="6"/>
      <c r="AB99" s="6"/>
      <c r="AC99" s="6"/>
      <c r="AD99" s="6"/>
    </row>
    <row r="100" spans="1:30" ht="12" hidden="1" customHeight="1" x14ac:dyDescent="0.2">
      <c r="A100" s="108" t="s">
        <v>64</v>
      </c>
      <c r="B100" s="44">
        <v>527113.60000000009</v>
      </c>
      <c r="C100" s="43">
        <v>-374605.9</v>
      </c>
      <c r="D100" s="44">
        <f t="shared" si="12"/>
        <v>152507.70000000007</v>
      </c>
      <c r="E100" s="43"/>
      <c r="F100" s="50">
        <v>29858.9</v>
      </c>
      <c r="G100" s="44">
        <v>106218.2</v>
      </c>
      <c r="H100" s="43" t="s">
        <v>7</v>
      </c>
      <c r="I100" s="49">
        <v>14507.2</v>
      </c>
      <c r="J100" s="45">
        <v>94325</v>
      </c>
      <c r="K100" s="164">
        <v>142049.60000000001</v>
      </c>
      <c r="L100" s="46">
        <v>-161046.70000000001</v>
      </c>
      <c r="M100" s="43">
        <v>-14274.7</v>
      </c>
      <c r="N100" s="44">
        <f t="shared" si="13"/>
        <v>211637.5</v>
      </c>
      <c r="O100" s="43"/>
      <c r="P100" s="43">
        <v>5962.6</v>
      </c>
      <c r="Q100" s="44">
        <v>618543.4</v>
      </c>
      <c r="R100" s="49">
        <v>994.09999999999991</v>
      </c>
      <c r="S100" s="43">
        <f t="shared" si="14"/>
        <v>625500.1</v>
      </c>
      <c r="T100" s="44">
        <f t="shared" si="15"/>
        <v>837137.6</v>
      </c>
      <c r="U100" s="144">
        <f t="shared" ref="U100:U128" si="16">SUM(D100,T100)</f>
        <v>989645.3</v>
      </c>
      <c r="Y100" s="6"/>
      <c r="Z100" s="6"/>
      <c r="AA100" s="6"/>
      <c r="AB100" s="6"/>
      <c r="AC100" s="6"/>
      <c r="AD100" s="6"/>
    </row>
    <row r="101" spans="1:30" ht="11.25" hidden="1" customHeight="1" x14ac:dyDescent="0.2">
      <c r="A101" s="108" t="s">
        <v>65</v>
      </c>
      <c r="B101" s="44">
        <v>544404.5</v>
      </c>
      <c r="C101" s="43">
        <v>-384298.7</v>
      </c>
      <c r="D101" s="44">
        <f t="shared" si="12"/>
        <v>160105.79999999999</v>
      </c>
      <c r="E101" s="43"/>
      <c r="F101" s="50">
        <v>13631.5</v>
      </c>
      <c r="G101" s="44">
        <v>95718.2</v>
      </c>
      <c r="H101" s="43" t="s">
        <v>7</v>
      </c>
      <c r="I101" s="49">
        <v>14376.4</v>
      </c>
      <c r="J101" s="45">
        <v>94325</v>
      </c>
      <c r="K101" s="164">
        <v>142049.60000000001</v>
      </c>
      <c r="L101" s="46">
        <v>-163943.59999999998</v>
      </c>
      <c r="M101" s="43">
        <v>-14823.400000000001</v>
      </c>
      <c r="N101" s="44">
        <f t="shared" si="13"/>
        <v>181333.69999999998</v>
      </c>
      <c r="O101" s="43"/>
      <c r="P101" s="43">
        <v>7901.4000000000015</v>
      </c>
      <c r="Q101" s="44">
        <v>626426.1</v>
      </c>
      <c r="R101" s="49">
        <v>1003.0999999999999</v>
      </c>
      <c r="S101" s="43">
        <f t="shared" si="14"/>
        <v>635330.6</v>
      </c>
      <c r="T101" s="44">
        <f t="shared" si="15"/>
        <v>816664.29999999993</v>
      </c>
      <c r="U101" s="144">
        <f t="shared" si="16"/>
        <v>976770.09999999986</v>
      </c>
      <c r="Y101" s="6"/>
      <c r="Z101" s="6"/>
      <c r="AA101" s="6"/>
      <c r="AB101" s="6"/>
      <c r="AC101" s="6"/>
      <c r="AD101" s="6"/>
    </row>
    <row r="102" spans="1:30" ht="10.5" hidden="1" customHeight="1" x14ac:dyDescent="0.2">
      <c r="A102" s="109" t="s">
        <v>56</v>
      </c>
      <c r="B102" s="44">
        <v>586011.4</v>
      </c>
      <c r="C102" s="43">
        <v>-381573.7</v>
      </c>
      <c r="D102" s="44">
        <f t="shared" si="12"/>
        <v>204437.7</v>
      </c>
      <c r="E102" s="43"/>
      <c r="F102" s="50">
        <v>86260.6</v>
      </c>
      <c r="G102" s="44">
        <v>85318.2</v>
      </c>
      <c r="H102" s="43" t="s">
        <v>7</v>
      </c>
      <c r="I102" s="49">
        <v>15025.099999999999</v>
      </c>
      <c r="J102" s="45">
        <v>94325</v>
      </c>
      <c r="K102" s="164">
        <v>141433.29999999999</v>
      </c>
      <c r="L102" s="46">
        <v>-175010.40000000002</v>
      </c>
      <c r="M102" s="43">
        <v>-14154.1</v>
      </c>
      <c r="N102" s="44">
        <f t="shared" si="13"/>
        <v>233197.69999999998</v>
      </c>
      <c r="O102" s="43"/>
      <c r="P102" s="43">
        <v>4977.5</v>
      </c>
      <c r="Q102" s="44">
        <v>618097.5</v>
      </c>
      <c r="R102" s="49">
        <v>1021.9000000000001</v>
      </c>
      <c r="S102" s="43">
        <f t="shared" si="14"/>
        <v>624096.9</v>
      </c>
      <c r="T102" s="44">
        <f t="shared" si="15"/>
        <v>857294.6</v>
      </c>
      <c r="U102" s="144">
        <f t="shared" si="16"/>
        <v>1061732.3</v>
      </c>
      <c r="Y102" s="6"/>
      <c r="Z102" s="6"/>
      <c r="AA102" s="6"/>
      <c r="AB102" s="6"/>
      <c r="AC102" s="6"/>
      <c r="AD102" s="6"/>
    </row>
    <row r="103" spans="1:30" ht="10.5" hidden="1" customHeight="1" x14ac:dyDescent="0.2">
      <c r="A103" s="51"/>
      <c r="B103" s="44"/>
      <c r="C103" s="43"/>
      <c r="D103" s="44"/>
      <c r="E103" s="43"/>
      <c r="F103" s="50"/>
      <c r="G103" s="44"/>
      <c r="H103" s="43"/>
      <c r="I103" s="49"/>
      <c r="J103" s="45"/>
      <c r="K103" s="164"/>
      <c r="L103" s="46"/>
      <c r="M103" s="43"/>
      <c r="N103" s="44"/>
      <c r="O103" s="43"/>
      <c r="P103" s="43"/>
      <c r="Q103" s="44"/>
      <c r="R103" s="49"/>
      <c r="S103" s="43"/>
      <c r="T103" s="44"/>
      <c r="U103" s="144"/>
      <c r="Y103" s="6"/>
      <c r="Z103" s="6"/>
      <c r="AA103" s="6"/>
      <c r="AB103" s="6"/>
      <c r="AC103" s="6"/>
      <c r="AD103" s="6"/>
    </row>
    <row r="104" spans="1:30" ht="15" hidden="1" customHeight="1" x14ac:dyDescent="0.2">
      <c r="A104" s="108" t="s">
        <v>57</v>
      </c>
      <c r="B104" s="44">
        <v>639494.00000000012</v>
      </c>
      <c r="C104" s="43">
        <v>-402181.59999999992</v>
      </c>
      <c r="D104" s="44">
        <f t="shared" si="12"/>
        <v>237312.4000000002</v>
      </c>
      <c r="E104" s="43"/>
      <c r="F104" s="50">
        <v>23225.200000000001</v>
      </c>
      <c r="G104" s="44">
        <v>86241.2</v>
      </c>
      <c r="H104" s="43" t="s">
        <v>7</v>
      </c>
      <c r="I104" s="49">
        <v>15587.4</v>
      </c>
      <c r="J104" s="45">
        <v>94325</v>
      </c>
      <c r="K104" s="164">
        <v>141125.20000000001</v>
      </c>
      <c r="L104" s="46">
        <v>-186765.10000000003</v>
      </c>
      <c r="M104" s="43">
        <v>-16320.800000000001</v>
      </c>
      <c r="N104" s="44">
        <f t="shared" si="13"/>
        <v>157418.09999999998</v>
      </c>
      <c r="O104" s="43"/>
      <c r="P104" s="43">
        <v>4827.8</v>
      </c>
      <c r="Q104" s="44">
        <v>621401.40000000014</v>
      </c>
      <c r="R104" s="49">
        <v>1011.8</v>
      </c>
      <c r="S104" s="43">
        <f t="shared" si="14"/>
        <v>627241.00000000023</v>
      </c>
      <c r="T104" s="44">
        <f t="shared" si="15"/>
        <v>784659.10000000021</v>
      </c>
      <c r="U104" s="144">
        <f t="shared" si="16"/>
        <v>1021971.5000000005</v>
      </c>
      <c r="Y104" s="6"/>
      <c r="Z104" s="6"/>
      <c r="AA104" s="6"/>
      <c r="AB104" s="6"/>
      <c r="AC104" s="6"/>
      <c r="AD104" s="6"/>
    </row>
    <row r="105" spans="1:30" ht="15" hidden="1" customHeight="1" x14ac:dyDescent="0.2">
      <c r="A105" s="108" t="s">
        <v>72</v>
      </c>
      <c r="B105" s="44">
        <v>633150.6</v>
      </c>
      <c r="C105" s="43">
        <v>-412745.69999999995</v>
      </c>
      <c r="D105" s="44">
        <f t="shared" si="12"/>
        <v>220404.90000000002</v>
      </c>
      <c r="E105" s="43"/>
      <c r="F105" s="50">
        <v>19733.599999999999</v>
      </c>
      <c r="G105" s="44">
        <v>82384.899999999994</v>
      </c>
      <c r="H105" s="43" t="s">
        <v>7</v>
      </c>
      <c r="I105" s="49">
        <v>15368.5</v>
      </c>
      <c r="J105" s="45">
        <v>94325</v>
      </c>
      <c r="K105" s="164">
        <v>140817.1</v>
      </c>
      <c r="L105" s="46">
        <v>-172537.7</v>
      </c>
      <c r="M105" s="43">
        <v>-17114.3</v>
      </c>
      <c r="N105" s="44">
        <f t="shared" si="13"/>
        <v>162977.09999999998</v>
      </c>
      <c r="O105" s="43"/>
      <c r="P105" s="43">
        <v>9057.6</v>
      </c>
      <c r="Q105" s="44">
        <v>622015.70000000007</v>
      </c>
      <c r="R105" s="49">
        <v>953.59999999999991</v>
      </c>
      <c r="S105" s="43">
        <f t="shared" si="14"/>
        <v>632026.9</v>
      </c>
      <c r="T105" s="44">
        <f t="shared" si="15"/>
        <v>795004</v>
      </c>
      <c r="U105" s="144">
        <f t="shared" si="16"/>
        <v>1015408.9</v>
      </c>
      <c r="Y105" s="6"/>
      <c r="Z105" s="6"/>
      <c r="AA105" s="6"/>
      <c r="AB105" s="6"/>
      <c r="AC105" s="6"/>
      <c r="AD105" s="6"/>
    </row>
    <row r="106" spans="1:30" ht="15" hidden="1" customHeight="1" x14ac:dyDescent="0.2">
      <c r="A106" s="109" t="s">
        <v>73</v>
      </c>
      <c r="B106" s="44">
        <v>599927.90000000014</v>
      </c>
      <c r="C106" s="43">
        <v>-414833.89999999997</v>
      </c>
      <c r="D106" s="44">
        <f t="shared" si="12"/>
        <v>185094.00000000017</v>
      </c>
      <c r="E106" s="43"/>
      <c r="F106" s="50">
        <v>41361.199999999997</v>
      </c>
      <c r="G106" s="44">
        <v>73584.899999999994</v>
      </c>
      <c r="H106" s="43" t="s">
        <v>7</v>
      </c>
      <c r="I106" s="49">
        <v>16899.8</v>
      </c>
      <c r="J106" s="45">
        <v>94325</v>
      </c>
      <c r="K106" s="164">
        <v>140508.9</v>
      </c>
      <c r="L106" s="46">
        <v>-188887.7</v>
      </c>
      <c r="M106" s="43">
        <v>-16840.8</v>
      </c>
      <c r="N106" s="44">
        <f t="shared" si="13"/>
        <v>160951.29999999999</v>
      </c>
      <c r="O106" s="43"/>
      <c r="P106" s="43">
        <v>8017.2000000000007</v>
      </c>
      <c r="Q106" s="44">
        <v>631475.5</v>
      </c>
      <c r="R106" s="49">
        <v>943.4</v>
      </c>
      <c r="S106" s="43">
        <f t="shared" si="14"/>
        <v>640436.1</v>
      </c>
      <c r="T106" s="44">
        <f t="shared" si="15"/>
        <v>801387.39999999991</v>
      </c>
      <c r="U106" s="144">
        <f t="shared" si="16"/>
        <v>986481.40000000014</v>
      </c>
      <c r="Y106" s="6"/>
      <c r="Z106" s="6"/>
      <c r="AA106" s="6"/>
      <c r="AB106" s="6"/>
      <c r="AC106" s="6"/>
      <c r="AD106" s="6"/>
    </row>
    <row r="107" spans="1:30" ht="15" hidden="1" customHeight="1" x14ac:dyDescent="0.2">
      <c r="A107" s="136" t="s">
        <v>76</v>
      </c>
      <c r="B107" s="44">
        <v>586713.40000000014</v>
      </c>
      <c r="C107" s="43">
        <v>-423602.8</v>
      </c>
      <c r="D107" s="44">
        <f t="shared" si="12"/>
        <v>163110.60000000015</v>
      </c>
      <c r="E107" s="43"/>
      <c r="F107" s="50">
        <v>51796.5</v>
      </c>
      <c r="G107" s="44">
        <v>69078.7</v>
      </c>
      <c r="H107" s="43" t="s">
        <v>7</v>
      </c>
      <c r="I107" s="49">
        <v>18207.900000000001</v>
      </c>
      <c r="J107" s="45">
        <v>94325</v>
      </c>
      <c r="K107" s="164">
        <v>140200.79999999999</v>
      </c>
      <c r="L107" s="46">
        <v>-166772.39999999997</v>
      </c>
      <c r="M107" s="43">
        <v>-19564.399999999994</v>
      </c>
      <c r="N107" s="44">
        <f t="shared" si="13"/>
        <v>187272.10000000006</v>
      </c>
      <c r="O107" s="43"/>
      <c r="P107" s="43">
        <v>8553</v>
      </c>
      <c r="Q107" s="44">
        <v>636410.30000000005</v>
      </c>
      <c r="R107" s="49">
        <v>916.8</v>
      </c>
      <c r="S107" s="43">
        <f t="shared" si="14"/>
        <v>645880.10000000009</v>
      </c>
      <c r="T107" s="44">
        <f t="shared" si="15"/>
        <v>833152.20000000019</v>
      </c>
      <c r="U107" s="144">
        <f t="shared" si="16"/>
        <v>996262.80000000028</v>
      </c>
      <c r="Y107" s="6"/>
      <c r="Z107" s="6"/>
      <c r="AA107" s="6"/>
      <c r="AB107" s="6"/>
      <c r="AC107" s="6"/>
      <c r="AD107" s="6"/>
    </row>
    <row r="108" spans="1:30" ht="15" hidden="1" customHeight="1" x14ac:dyDescent="0.2">
      <c r="A108" s="140" t="s">
        <v>77</v>
      </c>
      <c r="B108" s="44">
        <v>558824.70000000007</v>
      </c>
      <c r="C108" s="43">
        <v>-415704.19999999995</v>
      </c>
      <c r="D108" s="44">
        <f t="shared" si="12"/>
        <v>143120.50000000012</v>
      </c>
      <c r="E108" s="43"/>
      <c r="F108" s="50">
        <v>32561.9</v>
      </c>
      <c r="G108" s="44">
        <v>67634.900000000009</v>
      </c>
      <c r="H108" s="43" t="s">
        <v>7</v>
      </c>
      <c r="I108" s="49">
        <v>16763.7</v>
      </c>
      <c r="J108" s="45">
        <v>94325</v>
      </c>
      <c r="K108" s="164">
        <v>140200.79999999999</v>
      </c>
      <c r="L108" s="46">
        <v>-151664.20000000001</v>
      </c>
      <c r="M108" s="43">
        <v>-13236.300000000001</v>
      </c>
      <c r="N108" s="44">
        <f t="shared" si="13"/>
        <v>186585.8</v>
      </c>
      <c r="O108" s="43"/>
      <c r="P108" s="43">
        <v>8271.7999999999993</v>
      </c>
      <c r="Q108" s="44">
        <v>666163.29999999993</v>
      </c>
      <c r="R108" s="49">
        <v>992.09999999999991</v>
      </c>
      <c r="S108" s="43">
        <f t="shared" si="14"/>
        <v>675427.2</v>
      </c>
      <c r="T108" s="44">
        <f t="shared" si="15"/>
        <v>862013</v>
      </c>
      <c r="U108" s="144">
        <f t="shared" si="16"/>
        <v>1005133.5000000001</v>
      </c>
      <c r="Y108" s="6"/>
      <c r="Z108" s="6"/>
      <c r="AA108" s="6"/>
      <c r="AB108" s="6"/>
      <c r="AC108" s="6"/>
      <c r="AD108" s="6"/>
    </row>
    <row r="109" spans="1:30" ht="15" hidden="1" customHeight="1" x14ac:dyDescent="0.2">
      <c r="A109" s="145" t="s">
        <v>78</v>
      </c>
      <c r="B109" s="44">
        <v>558986.9</v>
      </c>
      <c r="C109" s="43">
        <v>-431889.6</v>
      </c>
      <c r="D109" s="44">
        <f t="shared" si="12"/>
        <v>127097.30000000005</v>
      </c>
      <c r="E109" s="43"/>
      <c r="F109" s="50">
        <v>49375</v>
      </c>
      <c r="G109" s="44">
        <v>63934.9</v>
      </c>
      <c r="H109" s="43" t="s">
        <v>7</v>
      </c>
      <c r="I109" s="49">
        <v>19388.099999999999</v>
      </c>
      <c r="J109" s="45">
        <v>94325</v>
      </c>
      <c r="K109" s="164">
        <v>139584.5</v>
      </c>
      <c r="L109" s="46">
        <v>-145624.5</v>
      </c>
      <c r="M109" s="43">
        <v>-13565.2</v>
      </c>
      <c r="N109" s="44">
        <f t="shared" si="13"/>
        <v>207417.8</v>
      </c>
      <c r="O109" s="43"/>
      <c r="P109" s="43">
        <v>8494.6</v>
      </c>
      <c r="Q109" s="44">
        <v>688968.39999999991</v>
      </c>
      <c r="R109" s="49">
        <v>1005.8</v>
      </c>
      <c r="S109" s="43">
        <f t="shared" si="14"/>
        <v>698468.79999999993</v>
      </c>
      <c r="T109" s="44">
        <f t="shared" si="15"/>
        <v>905886.59999999986</v>
      </c>
      <c r="U109" s="144">
        <f t="shared" si="16"/>
        <v>1032983.8999999999</v>
      </c>
      <c r="Y109" s="6"/>
      <c r="Z109" s="6"/>
      <c r="AA109" s="6"/>
      <c r="AB109" s="6"/>
      <c r="AC109" s="6"/>
      <c r="AD109" s="6"/>
    </row>
    <row r="110" spans="1:30" ht="15" hidden="1" customHeight="1" x14ac:dyDescent="0.2">
      <c r="A110" s="145" t="s">
        <v>79</v>
      </c>
      <c r="B110" s="44">
        <v>573186.20000000007</v>
      </c>
      <c r="C110" s="43">
        <v>-428944.1</v>
      </c>
      <c r="D110" s="44">
        <f t="shared" si="12"/>
        <v>144242.10000000009</v>
      </c>
      <c r="E110" s="43"/>
      <c r="F110" s="50">
        <v>53695.7</v>
      </c>
      <c r="G110" s="44">
        <v>53318.200000000004</v>
      </c>
      <c r="H110" s="43" t="s">
        <v>7</v>
      </c>
      <c r="I110" s="49">
        <v>17583.3</v>
      </c>
      <c r="J110" s="45">
        <v>108925</v>
      </c>
      <c r="K110" s="164">
        <v>139276.4</v>
      </c>
      <c r="L110" s="46">
        <v>-142647.59999999998</v>
      </c>
      <c r="M110" s="43">
        <v>-16513.699999999997</v>
      </c>
      <c r="N110" s="44">
        <f t="shared" si="13"/>
        <v>213637.3</v>
      </c>
      <c r="O110" s="43"/>
      <c r="P110" s="43">
        <v>8551.3000000000011</v>
      </c>
      <c r="Q110" s="44">
        <v>691845.79999999981</v>
      </c>
      <c r="R110" s="49">
        <v>993.4</v>
      </c>
      <c r="S110" s="43">
        <f t="shared" si="14"/>
        <v>701390.49999999988</v>
      </c>
      <c r="T110" s="44">
        <f t="shared" si="15"/>
        <v>915027.79999999981</v>
      </c>
      <c r="U110" s="144">
        <f t="shared" si="16"/>
        <v>1059269.8999999999</v>
      </c>
      <c r="Y110" s="6"/>
      <c r="Z110" s="6"/>
      <c r="AA110" s="6"/>
      <c r="AB110" s="6"/>
      <c r="AC110" s="6"/>
      <c r="AD110" s="6"/>
    </row>
    <row r="111" spans="1:30" ht="15" hidden="1" customHeight="1" x14ac:dyDescent="0.2">
      <c r="A111" s="149" t="s">
        <v>80</v>
      </c>
      <c r="B111" s="44">
        <v>586489.30000000005</v>
      </c>
      <c r="C111" s="43">
        <v>-445579.3</v>
      </c>
      <c r="D111" s="44">
        <f t="shared" si="12"/>
        <v>140910.00000000006</v>
      </c>
      <c r="E111" s="43"/>
      <c r="F111" s="50">
        <v>65092</v>
      </c>
      <c r="G111" s="44">
        <v>45569</v>
      </c>
      <c r="H111" s="43" t="s">
        <v>7</v>
      </c>
      <c r="I111" s="49">
        <v>14425.899999999998</v>
      </c>
      <c r="J111" s="45">
        <v>108925</v>
      </c>
      <c r="K111" s="164">
        <v>138968.29999999999</v>
      </c>
      <c r="L111" s="46">
        <v>-130372.70000000001</v>
      </c>
      <c r="M111" s="43">
        <v>-18916.900000000001</v>
      </c>
      <c r="N111" s="44">
        <f t="shared" si="13"/>
        <v>223690.59999999995</v>
      </c>
      <c r="O111" s="43"/>
      <c r="P111" s="43">
        <v>15678.7</v>
      </c>
      <c r="Q111" s="44">
        <v>702603.1</v>
      </c>
      <c r="R111" s="49">
        <v>1013</v>
      </c>
      <c r="S111" s="43">
        <f t="shared" si="14"/>
        <v>719294.79999999993</v>
      </c>
      <c r="T111" s="44">
        <f t="shared" si="15"/>
        <v>942985.39999999991</v>
      </c>
      <c r="U111" s="144">
        <f t="shared" si="16"/>
        <v>1083895.3999999999</v>
      </c>
      <c r="Y111" s="6"/>
      <c r="Z111" s="6"/>
      <c r="AA111" s="6"/>
      <c r="AB111" s="6"/>
      <c r="AC111" s="6"/>
      <c r="AD111" s="6"/>
    </row>
    <row r="112" spans="1:30" ht="12.75" hidden="1" customHeight="1" x14ac:dyDescent="0.2">
      <c r="A112" s="159" t="s">
        <v>81</v>
      </c>
      <c r="B112" s="44">
        <v>598924.30000000005</v>
      </c>
      <c r="C112" s="43">
        <v>-438681.60000000003</v>
      </c>
      <c r="D112" s="44">
        <f t="shared" si="12"/>
        <v>160242.70000000001</v>
      </c>
      <c r="E112" s="43"/>
      <c r="F112" s="50">
        <v>51763.199999999997</v>
      </c>
      <c r="G112" s="44">
        <v>39000.600000000006</v>
      </c>
      <c r="H112" s="43" t="s">
        <v>7</v>
      </c>
      <c r="I112" s="49">
        <v>14646.199999999999</v>
      </c>
      <c r="J112" s="45">
        <v>108925</v>
      </c>
      <c r="K112" s="164">
        <v>138968.29999999999</v>
      </c>
      <c r="L112" s="46">
        <v>-133036.4</v>
      </c>
      <c r="M112" s="43">
        <v>-15255.2</v>
      </c>
      <c r="N112" s="44">
        <f t="shared" si="13"/>
        <v>205011.69999999998</v>
      </c>
      <c r="O112" s="43"/>
      <c r="P112" s="43">
        <v>12849</v>
      </c>
      <c r="Q112" s="44">
        <v>696983.29999999993</v>
      </c>
      <c r="R112" s="49">
        <v>1059.5</v>
      </c>
      <c r="S112" s="43">
        <f t="shared" si="14"/>
        <v>710891.79999999993</v>
      </c>
      <c r="T112" s="44">
        <f t="shared" si="15"/>
        <v>915903.49999999988</v>
      </c>
      <c r="U112" s="144">
        <f t="shared" si="16"/>
        <v>1076146.2</v>
      </c>
      <c r="Y112" s="6"/>
      <c r="Z112" s="6"/>
      <c r="AA112" s="6"/>
      <c r="AB112" s="6"/>
      <c r="AC112" s="6"/>
      <c r="AD112" s="6"/>
    </row>
    <row r="113" spans="1:256" ht="12.75" hidden="1" customHeight="1" x14ac:dyDescent="0.2">
      <c r="A113" s="129" t="s">
        <v>83</v>
      </c>
      <c r="B113" s="44">
        <v>587833.70000000007</v>
      </c>
      <c r="C113" s="43">
        <v>-438345.3</v>
      </c>
      <c r="D113" s="44">
        <f t="shared" si="12"/>
        <v>149488.40000000008</v>
      </c>
      <c r="E113" s="43"/>
      <c r="F113" s="50">
        <v>78836.5</v>
      </c>
      <c r="G113" s="44">
        <v>35069</v>
      </c>
      <c r="H113" s="43" t="s">
        <v>7</v>
      </c>
      <c r="I113" s="49">
        <v>15007.599999999999</v>
      </c>
      <c r="J113" s="45">
        <v>108925</v>
      </c>
      <c r="K113" s="164">
        <v>138352</v>
      </c>
      <c r="L113" s="46">
        <v>-151912.6</v>
      </c>
      <c r="M113" s="43">
        <v>-14718.9</v>
      </c>
      <c r="N113" s="44">
        <f t="shared" si="13"/>
        <v>209558.59999999998</v>
      </c>
      <c r="O113" s="43"/>
      <c r="P113" s="43">
        <v>9609.9000000000015</v>
      </c>
      <c r="Q113" s="44">
        <v>708316.20000000007</v>
      </c>
      <c r="R113" s="49">
        <v>1087.2</v>
      </c>
      <c r="S113" s="43">
        <f t="shared" si="14"/>
        <v>719013.3</v>
      </c>
      <c r="T113" s="44">
        <f t="shared" si="15"/>
        <v>928571.9</v>
      </c>
      <c r="U113" s="144">
        <f t="shared" si="16"/>
        <v>1078060.3</v>
      </c>
      <c r="Y113" s="6"/>
      <c r="Z113" s="6"/>
      <c r="AA113" s="6"/>
      <c r="AB113" s="6"/>
      <c r="AC113" s="6"/>
      <c r="AD113" s="6"/>
    </row>
    <row r="114" spans="1:256" ht="12.75" hidden="1" customHeight="1" x14ac:dyDescent="0.2">
      <c r="A114" s="129" t="s">
        <v>84</v>
      </c>
      <c r="B114" s="44">
        <v>605088.30000000005</v>
      </c>
      <c r="C114" s="43">
        <v>-448421.69999999995</v>
      </c>
      <c r="D114" s="44">
        <f t="shared" si="12"/>
        <v>156666.60000000009</v>
      </c>
      <c r="E114" s="43"/>
      <c r="F114" s="50">
        <v>104206.5</v>
      </c>
      <c r="G114" s="44">
        <v>36698.700000000004</v>
      </c>
      <c r="H114" s="43"/>
      <c r="I114" s="49">
        <v>16535.8</v>
      </c>
      <c r="J114" s="45">
        <v>108925</v>
      </c>
      <c r="K114" s="164">
        <v>138043.9</v>
      </c>
      <c r="L114" s="46">
        <v>-153528.80000000002</v>
      </c>
      <c r="M114" s="43">
        <v>-17782.100000000002</v>
      </c>
      <c r="N114" s="44">
        <f t="shared" si="13"/>
        <v>233099</v>
      </c>
      <c r="O114" s="43"/>
      <c r="P114" s="43">
        <v>8391.9</v>
      </c>
      <c r="Q114" s="44">
        <v>712028.00000000012</v>
      </c>
      <c r="R114" s="49">
        <v>1050.5999999999999</v>
      </c>
      <c r="S114" s="43">
        <f t="shared" si="14"/>
        <v>721470.50000000012</v>
      </c>
      <c r="T114" s="44">
        <f t="shared" si="15"/>
        <v>954569.50000000012</v>
      </c>
      <c r="U114" s="144">
        <f t="shared" si="16"/>
        <v>1111236.1000000001</v>
      </c>
      <c r="Y114" s="6"/>
      <c r="Z114" s="6"/>
      <c r="AA114" s="6"/>
      <c r="AB114" s="6"/>
      <c r="AC114" s="6"/>
      <c r="AD114" s="6"/>
    </row>
    <row r="115" spans="1:256" ht="12.75" hidden="1" customHeight="1" x14ac:dyDescent="0.2">
      <c r="A115" s="129" t="s">
        <v>85</v>
      </c>
      <c r="B115" s="44">
        <v>677706</v>
      </c>
      <c r="C115" s="43">
        <v>-481881.1</v>
      </c>
      <c r="D115" s="44">
        <f t="shared" si="12"/>
        <v>195824.90000000002</v>
      </c>
      <c r="E115" s="43"/>
      <c r="F115" s="50">
        <v>155251.9</v>
      </c>
      <c r="G115" s="44">
        <v>49858.100000000006</v>
      </c>
      <c r="H115" s="43"/>
      <c r="I115" s="49">
        <v>18665.699999999997</v>
      </c>
      <c r="J115" s="45">
        <v>117037.4</v>
      </c>
      <c r="K115" s="164">
        <v>137735.70000000001</v>
      </c>
      <c r="L115" s="46">
        <v>-182015.08600000001</v>
      </c>
      <c r="M115" s="43">
        <v>-18296</v>
      </c>
      <c r="N115" s="44">
        <f t="shared" si="13"/>
        <v>278237.71399999998</v>
      </c>
      <c r="O115" s="43"/>
      <c r="P115" s="43">
        <v>7690</v>
      </c>
      <c r="Q115" s="44">
        <v>695414.6</v>
      </c>
      <c r="R115" s="49">
        <v>1057.9000000000001</v>
      </c>
      <c r="S115" s="43">
        <f t="shared" si="14"/>
        <v>704162.5</v>
      </c>
      <c r="T115" s="44">
        <f t="shared" si="15"/>
        <v>982400.21399999992</v>
      </c>
      <c r="U115" s="144">
        <f t="shared" si="16"/>
        <v>1178225.1140000001</v>
      </c>
      <c r="Y115" s="6"/>
      <c r="Z115" s="6"/>
      <c r="AA115" s="6"/>
      <c r="AB115" s="6"/>
      <c r="AC115" s="6"/>
      <c r="AD115" s="6"/>
    </row>
    <row r="116" spans="1:256" ht="12.75" customHeight="1" x14ac:dyDescent="0.2">
      <c r="A116" s="51"/>
      <c r="B116" s="44"/>
      <c r="C116" s="43"/>
      <c r="D116" s="44"/>
      <c r="E116" s="43"/>
      <c r="F116" s="50"/>
      <c r="G116" s="44"/>
      <c r="H116" s="43"/>
      <c r="I116" s="49"/>
      <c r="J116" s="45"/>
      <c r="K116" s="164"/>
      <c r="L116" s="46"/>
      <c r="M116" s="43"/>
      <c r="N116" s="44"/>
      <c r="O116" s="43"/>
      <c r="P116" s="43"/>
      <c r="Q116" s="44"/>
      <c r="R116" s="49"/>
      <c r="S116" s="43"/>
      <c r="T116" s="143"/>
      <c r="U116" s="144"/>
      <c r="Y116" s="6"/>
      <c r="Z116" s="6"/>
      <c r="AA116" s="6"/>
      <c r="AB116" s="6"/>
      <c r="AC116" s="6"/>
      <c r="AD116" s="6"/>
    </row>
    <row r="117" spans="1:256" ht="12.75" hidden="1" customHeight="1" x14ac:dyDescent="0.25">
      <c r="A117" s="124" t="s">
        <v>74</v>
      </c>
      <c r="B117" s="119">
        <v>693972.8</v>
      </c>
      <c r="C117" s="118">
        <v>-498527.5</v>
      </c>
      <c r="D117" s="119">
        <v>195445.30000000005</v>
      </c>
      <c r="E117" s="118"/>
      <c r="F117" s="123" t="s">
        <v>7</v>
      </c>
      <c r="G117" s="119">
        <v>53829.600000000006</v>
      </c>
      <c r="H117" s="118"/>
      <c r="I117" s="122">
        <v>15231.9</v>
      </c>
      <c r="J117" s="120">
        <v>115644.1</v>
      </c>
      <c r="K117" s="164">
        <v>292679.5</v>
      </c>
      <c r="L117" s="121">
        <v>-219660.80799999999</v>
      </c>
      <c r="M117" s="118">
        <v>-21555.599999999999</v>
      </c>
      <c r="N117" s="119">
        <v>236168.69199999998</v>
      </c>
      <c r="O117" s="118"/>
      <c r="P117" s="118">
        <v>6957.7000000000007</v>
      </c>
      <c r="Q117" s="119">
        <v>719739.2</v>
      </c>
      <c r="R117" s="122">
        <v>1099.5999999999999</v>
      </c>
      <c r="S117" s="118">
        <v>727796.49999999988</v>
      </c>
      <c r="T117" s="143">
        <f t="shared" ref="T117:T128" si="17">SUM(N117,S117)</f>
        <v>963965.19199999981</v>
      </c>
      <c r="U117" s="144">
        <f t="shared" si="16"/>
        <v>1159410.4919999999</v>
      </c>
      <c r="V117" s="115"/>
      <c r="W117" s="115"/>
      <c r="X117" s="115"/>
      <c r="Y117" s="117"/>
      <c r="Z117" s="117"/>
      <c r="AA117" s="117"/>
      <c r="AB117" s="117"/>
      <c r="AC117" s="117"/>
      <c r="AD117" s="117"/>
      <c r="AE117" s="113"/>
      <c r="AF117" s="113"/>
      <c r="AG117" s="113"/>
      <c r="AH117" s="113"/>
      <c r="AI117" s="113"/>
      <c r="AJ117" s="113"/>
      <c r="AK117" s="113"/>
      <c r="AL117" s="113"/>
      <c r="AM117" s="113"/>
      <c r="AN117" s="113"/>
      <c r="AO117" s="113"/>
      <c r="AP117" s="113"/>
      <c r="AQ117" s="113"/>
      <c r="AR117" s="113"/>
      <c r="AS117" s="113"/>
      <c r="AT117" s="113"/>
      <c r="AU117" s="113"/>
      <c r="AV117" s="113"/>
      <c r="AW117" s="113"/>
      <c r="AX117" s="113"/>
      <c r="AY117" s="113"/>
      <c r="AZ117" s="113"/>
      <c r="BA117" s="113"/>
      <c r="BB117" s="113"/>
      <c r="BC117" s="113"/>
      <c r="BD117" s="113"/>
      <c r="BE117" s="113"/>
      <c r="BF117" s="113"/>
      <c r="BG117" s="113"/>
      <c r="BH117" s="113"/>
      <c r="BI117" s="113"/>
      <c r="BJ117" s="113"/>
      <c r="BK117" s="113"/>
      <c r="BL117" s="113"/>
      <c r="BM117" s="113"/>
      <c r="BN117" s="113"/>
      <c r="BO117" s="113"/>
      <c r="BP117" s="113"/>
      <c r="BQ117" s="113"/>
      <c r="BR117" s="113"/>
      <c r="BS117" s="113"/>
      <c r="BT117" s="113"/>
      <c r="BU117" s="113"/>
      <c r="BV117" s="113"/>
      <c r="BW117" s="113"/>
      <c r="BX117" s="113"/>
      <c r="BY117" s="113"/>
      <c r="BZ117" s="113"/>
      <c r="CA117" s="113"/>
      <c r="CB117" s="113"/>
      <c r="CC117" s="113"/>
      <c r="CD117" s="113"/>
      <c r="CE117" s="113"/>
      <c r="CF117" s="113"/>
      <c r="CG117" s="113"/>
      <c r="CH117" s="113"/>
      <c r="CI117" s="113"/>
      <c r="CJ117" s="113"/>
      <c r="CK117" s="113"/>
      <c r="CL117" s="113"/>
      <c r="CM117" s="113"/>
      <c r="CN117" s="113"/>
      <c r="CO117" s="113"/>
      <c r="CP117" s="113"/>
      <c r="CQ117" s="113"/>
      <c r="CR117" s="113"/>
      <c r="CS117" s="113"/>
      <c r="CT117" s="113"/>
      <c r="CU117" s="113"/>
      <c r="CV117" s="113"/>
      <c r="CW117" s="113"/>
      <c r="CX117" s="113"/>
      <c r="CY117" s="113"/>
      <c r="CZ117" s="113"/>
      <c r="DA117" s="113"/>
      <c r="DB117" s="113"/>
      <c r="DC117" s="113"/>
      <c r="DD117" s="113"/>
      <c r="DE117" s="113"/>
      <c r="DF117" s="113"/>
      <c r="DG117" s="113"/>
      <c r="DH117" s="113"/>
      <c r="DI117" s="113"/>
      <c r="DJ117" s="113"/>
      <c r="DK117" s="113"/>
      <c r="DL117" s="113"/>
      <c r="DM117" s="113"/>
      <c r="DN117" s="113"/>
      <c r="DO117" s="113"/>
      <c r="DP117" s="113"/>
      <c r="DQ117" s="113"/>
      <c r="DR117" s="113"/>
      <c r="DS117" s="113"/>
      <c r="DT117" s="113"/>
      <c r="DU117" s="113"/>
      <c r="DV117" s="113"/>
      <c r="DW117" s="113"/>
      <c r="DX117" s="113"/>
      <c r="DY117" s="113"/>
      <c r="DZ117" s="113"/>
      <c r="EA117" s="113"/>
      <c r="EB117" s="113"/>
      <c r="EC117" s="113"/>
      <c r="ED117" s="113"/>
      <c r="EE117" s="113"/>
      <c r="EF117" s="113"/>
      <c r="EG117" s="113"/>
      <c r="EH117" s="113"/>
      <c r="EI117" s="113"/>
      <c r="EJ117" s="113"/>
      <c r="EK117" s="113"/>
      <c r="EL117" s="113"/>
      <c r="EM117" s="113"/>
      <c r="EN117" s="113"/>
      <c r="EO117" s="113"/>
      <c r="EP117" s="113"/>
      <c r="EQ117" s="113"/>
      <c r="ER117" s="113"/>
      <c r="ES117" s="113"/>
      <c r="ET117" s="113"/>
      <c r="EU117" s="113"/>
      <c r="EV117" s="113"/>
      <c r="EW117" s="113"/>
      <c r="EX117" s="113"/>
      <c r="EY117" s="113"/>
      <c r="EZ117" s="113"/>
      <c r="FA117" s="113"/>
      <c r="FB117" s="113"/>
      <c r="FC117" s="113"/>
      <c r="FD117" s="113"/>
      <c r="FE117" s="113"/>
      <c r="FF117" s="113"/>
      <c r="FG117" s="113"/>
      <c r="FH117" s="113"/>
      <c r="FI117" s="113"/>
      <c r="FJ117" s="113"/>
      <c r="FK117" s="113"/>
      <c r="FL117" s="113"/>
      <c r="FM117" s="113"/>
      <c r="FN117" s="113"/>
      <c r="FO117" s="113"/>
      <c r="FP117" s="113"/>
      <c r="FQ117" s="113"/>
      <c r="FR117" s="113"/>
      <c r="FS117" s="113"/>
      <c r="FT117" s="113"/>
      <c r="FU117" s="113"/>
      <c r="FV117" s="113"/>
      <c r="FW117" s="113"/>
      <c r="FX117" s="113"/>
      <c r="FY117" s="113"/>
      <c r="FZ117" s="113"/>
      <c r="GA117" s="113"/>
      <c r="GB117" s="113"/>
      <c r="GC117" s="113"/>
      <c r="GD117" s="113"/>
      <c r="GE117" s="113"/>
      <c r="GF117" s="113"/>
      <c r="GG117" s="113"/>
      <c r="GH117" s="113"/>
      <c r="GI117" s="113"/>
      <c r="GJ117" s="113"/>
      <c r="GK117" s="113"/>
      <c r="GL117" s="113"/>
      <c r="GM117" s="113"/>
      <c r="GN117" s="113"/>
      <c r="GO117" s="113"/>
      <c r="GP117" s="113"/>
      <c r="GQ117" s="113"/>
      <c r="GR117" s="113"/>
      <c r="GS117" s="113"/>
      <c r="GT117" s="113"/>
      <c r="GU117" s="113"/>
      <c r="GV117" s="113"/>
      <c r="GW117" s="113"/>
      <c r="GX117" s="113"/>
      <c r="GY117" s="113"/>
      <c r="GZ117" s="113"/>
      <c r="HA117" s="113"/>
      <c r="HB117" s="113"/>
      <c r="HC117" s="113"/>
      <c r="HD117" s="113"/>
      <c r="HE117" s="113"/>
      <c r="HF117" s="113"/>
      <c r="HG117" s="113"/>
      <c r="HH117" s="113"/>
      <c r="HI117" s="113"/>
      <c r="HJ117" s="113"/>
      <c r="HK117" s="113"/>
      <c r="HL117" s="113"/>
      <c r="HM117" s="113"/>
      <c r="HN117" s="113"/>
      <c r="HO117" s="113"/>
      <c r="HP117" s="113"/>
      <c r="HQ117" s="113"/>
      <c r="HR117" s="113"/>
      <c r="HS117" s="113"/>
      <c r="HT117" s="113"/>
      <c r="HU117" s="113"/>
      <c r="HV117" s="113"/>
      <c r="HW117" s="113"/>
      <c r="HX117" s="113"/>
      <c r="HY117" s="113"/>
      <c r="HZ117" s="113"/>
      <c r="IA117" s="113"/>
      <c r="IB117" s="113"/>
      <c r="IC117" s="113"/>
      <c r="ID117" s="113"/>
      <c r="IE117" s="113"/>
      <c r="IF117" s="113"/>
      <c r="IG117" s="113"/>
      <c r="IH117" s="113"/>
      <c r="II117" s="113"/>
      <c r="IJ117" s="113"/>
      <c r="IK117" s="113"/>
      <c r="IL117" s="113"/>
      <c r="IM117" s="113"/>
      <c r="IN117" s="113"/>
      <c r="IO117" s="113"/>
      <c r="IP117" s="113"/>
      <c r="IQ117" s="113"/>
      <c r="IR117" s="113"/>
      <c r="IS117" s="113"/>
      <c r="IT117" s="113"/>
      <c r="IU117" s="113"/>
      <c r="IV117" s="113"/>
    </row>
    <row r="118" spans="1:256" ht="12.75" hidden="1" customHeight="1" x14ac:dyDescent="0.25">
      <c r="A118" s="196" t="s">
        <v>86</v>
      </c>
      <c r="B118" s="119">
        <v>776858.79999999993</v>
      </c>
      <c r="C118" s="118">
        <v>-521900.5</v>
      </c>
      <c r="D118" s="119">
        <v>254958.29999999993</v>
      </c>
      <c r="E118" s="118"/>
      <c r="F118" s="123" t="s">
        <v>7</v>
      </c>
      <c r="G118" s="119">
        <v>51191</v>
      </c>
      <c r="H118" s="118"/>
      <c r="I118" s="122">
        <v>16811.699999999997</v>
      </c>
      <c r="J118" s="120">
        <v>114250.8</v>
      </c>
      <c r="K118" s="164">
        <v>292371.40000000002</v>
      </c>
      <c r="L118" s="121">
        <v>-240643.04300000001</v>
      </c>
      <c r="M118" s="118">
        <v>-22934.400000000001</v>
      </c>
      <c r="N118" s="119">
        <v>211047.45700000002</v>
      </c>
      <c r="O118" s="118"/>
      <c r="P118" s="118">
        <v>6677.1000000000013</v>
      </c>
      <c r="Q118" s="119">
        <v>723470.4</v>
      </c>
      <c r="R118" s="122">
        <v>1413.7</v>
      </c>
      <c r="S118" s="118">
        <v>731561.2</v>
      </c>
      <c r="T118" s="143">
        <f t="shared" si="17"/>
        <v>942608.65700000001</v>
      </c>
      <c r="U118" s="144">
        <f t="shared" si="16"/>
        <v>1197566.9569999999</v>
      </c>
      <c r="V118" s="115"/>
      <c r="W118" s="115"/>
      <c r="X118" s="115"/>
      <c r="Y118" s="117"/>
      <c r="Z118" s="117"/>
      <c r="AA118" s="117"/>
      <c r="AB118" s="117"/>
      <c r="AC118" s="117"/>
      <c r="AD118" s="117"/>
      <c r="AE118" s="113"/>
      <c r="AF118" s="113"/>
      <c r="AG118" s="113"/>
      <c r="AH118" s="113"/>
      <c r="AI118" s="113"/>
      <c r="AJ118" s="113"/>
      <c r="AK118" s="113"/>
      <c r="AL118" s="113"/>
      <c r="AM118" s="113"/>
      <c r="AN118" s="113"/>
      <c r="AO118" s="113"/>
      <c r="AP118" s="113"/>
      <c r="AQ118" s="113"/>
      <c r="AR118" s="113"/>
      <c r="AS118" s="113"/>
      <c r="AT118" s="113"/>
      <c r="AU118" s="113"/>
      <c r="AV118" s="113"/>
      <c r="AW118" s="113"/>
      <c r="AX118" s="113"/>
      <c r="AY118" s="113"/>
      <c r="AZ118" s="113"/>
      <c r="BA118" s="113"/>
      <c r="BB118" s="113"/>
      <c r="BC118" s="113"/>
      <c r="BD118" s="113"/>
      <c r="BE118" s="113"/>
      <c r="BF118" s="113"/>
      <c r="BG118" s="113"/>
      <c r="BH118" s="113"/>
      <c r="BI118" s="113"/>
      <c r="BJ118" s="113"/>
      <c r="BK118" s="113"/>
      <c r="BL118" s="113"/>
      <c r="BM118" s="113"/>
      <c r="BN118" s="113"/>
      <c r="BO118" s="113"/>
      <c r="BP118" s="113"/>
      <c r="BQ118" s="113"/>
      <c r="BR118" s="113"/>
      <c r="BS118" s="113"/>
      <c r="BT118" s="113"/>
      <c r="BU118" s="113"/>
      <c r="BV118" s="113"/>
      <c r="BW118" s="113"/>
      <c r="BX118" s="113"/>
      <c r="BY118" s="113"/>
      <c r="BZ118" s="113"/>
      <c r="CA118" s="113"/>
      <c r="CB118" s="113"/>
      <c r="CC118" s="113"/>
      <c r="CD118" s="113"/>
      <c r="CE118" s="113"/>
      <c r="CF118" s="113"/>
      <c r="CG118" s="113"/>
      <c r="CH118" s="113"/>
      <c r="CI118" s="113"/>
      <c r="CJ118" s="113"/>
      <c r="CK118" s="113"/>
      <c r="CL118" s="113"/>
      <c r="CM118" s="113"/>
      <c r="CN118" s="113"/>
      <c r="CO118" s="113"/>
      <c r="CP118" s="113"/>
      <c r="CQ118" s="113"/>
      <c r="CR118" s="113"/>
      <c r="CS118" s="113"/>
      <c r="CT118" s="113"/>
      <c r="CU118" s="113"/>
      <c r="CV118" s="113"/>
      <c r="CW118" s="113"/>
      <c r="CX118" s="113"/>
      <c r="CY118" s="113"/>
      <c r="CZ118" s="113"/>
      <c r="DA118" s="113"/>
      <c r="DB118" s="113"/>
      <c r="DC118" s="113"/>
      <c r="DD118" s="113"/>
      <c r="DE118" s="113"/>
      <c r="DF118" s="113"/>
      <c r="DG118" s="113"/>
      <c r="DH118" s="113"/>
      <c r="DI118" s="113"/>
      <c r="DJ118" s="113"/>
      <c r="DK118" s="113"/>
      <c r="DL118" s="113"/>
      <c r="DM118" s="113"/>
      <c r="DN118" s="113"/>
      <c r="DO118" s="113"/>
      <c r="DP118" s="113"/>
      <c r="DQ118" s="113"/>
      <c r="DR118" s="113"/>
      <c r="DS118" s="113"/>
      <c r="DT118" s="113"/>
      <c r="DU118" s="113"/>
      <c r="DV118" s="113"/>
      <c r="DW118" s="113"/>
      <c r="DX118" s="113"/>
      <c r="DY118" s="113"/>
      <c r="DZ118" s="113"/>
      <c r="EA118" s="113"/>
      <c r="EB118" s="113"/>
      <c r="EC118" s="113"/>
      <c r="ED118" s="113"/>
      <c r="EE118" s="113"/>
      <c r="EF118" s="113"/>
      <c r="EG118" s="113"/>
      <c r="EH118" s="113"/>
      <c r="EI118" s="113"/>
      <c r="EJ118" s="113"/>
      <c r="EK118" s="113"/>
      <c r="EL118" s="113"/>
      <c r="EM118" s="113"/>
      <c r="EN118" s="113"/>
      <c r="EO118" s="113"/>
      <c r="EP118" s="113"/>
      <c r="EQ118" s="113"/>
      <c r="ER118" s="113"/>
      <c r="ES118" s="113"/>
      <c r="ET118" s="113"/>
      <c r="EU118" s="113"/>
      <c r="EV118" s="113"/>
      <c r="EW118" s="113"/>
      <c r="EX118" s="113"/>
      <c r="EY118" s="113"/>
      <c r="EZ118" s="113"/>
      <c r="FA118" s="113"/>
      <c r="FB118" s="113"/>
      <c r="FC118" s="113"/>
      <c r="FD118" s="113"/>
      <c r="FE118" s="113"/>
      <c r="FF118" s="113"/>
      <c r="FG118" s="113"/>
      <c r="FH118" s="113"/>
      <c r="FI118" s="113"/>
      <c r="FJ118" s="113"/>
      <c r="FK118" s="113"/>
      <c r="FL118" s="113"/>
      <c r="FM118" s="113"/>
      <c r="FN118" s="113"/>
      <c r="FO118" s="113"/>
      <c r="FP118" s="113"/>
      <c r="FQ118" s="113"/>
      <c r="FR118" s="113"/>
      <c r="FS118" s="113"/>
      <c r="FT118" s="113"/>
      <c r="FU118" s="113"/>
      <c r="FV118" s="113"/>
      <c r="FW118" s="113"/>
      <c r="FX118" s="113"/>
      <c r="FY118" s="113"/>
      <c r="FZ118" s="113"/>
      <c r="GA118" s="113"/>
      <c r="GB118" s="113"/>
      <c r="GC118" s="113"/>
      <c r="GD118" s="113"/>
      <c r="GE118" s="113"/>
      <c r="GF118" s="113"/>
      <c r="GG118" s="113"/>
      <c r="GH118" s="113"/>
      <c r="GI118" s="113"/>
      <c r="GJ118" s="113"/>
      <c r="GK118" s="113"/>
      <c r="GL118" s="113"/>
      <c r="GM118" s="113"/>
      <c r="GN118" s="113"/>
      <c r="GO118" s="113"/>
      <c r="GP118" s="113"/>
      <c r="GQ118" s="113"/>
      <c r="GR118" s="113"/>
      <c r="GS118" s="113"/>
      <c r="GT118" s="113"/>
      <c r="GU118" s="113"/>
      <c r="GV118" s="113"/>
      <c r="GW118" s="113"/>
      <c r="GX118" s="113"/>
      <c r="GY118" s="113"/>
      <c r="GZ118" s="113"/>
      <c r="HA118" s="113"/>
      <c r="HB118" s="113"/>
      <c r="HC118" s="113"/>
      <c r="HD118" s="113"/>
      <c r="HE118" s="113"/>
      <c r="HF118" s="113"/>
      <c r="HG118" s="113"/>
      <c r="HH118" s="113"/>
      <c r="HI118" s="113"/>
      <c r="HJ118" s="113"/>
      <c r="HK118" s="113"/>
      <c r="HL118" s="113"/>
      <c r="HM118" s="113"/>
      <c r="HN118" s="113"/>
      <c r="HO118" s="113"/>
      <c r="HP118" s="113"/>
      <c r="HQ118" s="113"/>
      <c r="HR118" s="113"/>
      <c r="HS118" s="113"/>
      <c r="HT118" s="113"/>
      <c r="HU118" s="113"/>
      <c r="HV118" s="113"/>
      <c r="HW118" s="113"/>
      <c r="HX118" s="113"/>
      <c r="HY118" s="113"/>
      <c r="HZ118" s="113"/>
      <c r="IA118" s="113"/>
      <c r="IB118" s="113"/>
      <c r="IC118" s="113"/>
      <c r="ID118" s="113"/>
      <c r="IE118" s="113"/>
      <c r="IF118" s="113"/>
      <c r="IG118" s="113"/>
      <c r="IH118" s="113"/>
      <c r="II118" s="113"/>
      <c r="IJ118" s="113"/>
      <c r="IK118" s="113"/>
      <c r="IL118" s="113"/>
      <c r="IM118" s="113"/>
      <c r="IN118" s="113"/>
      <c r="IO118" s="113"/>
      <c r="IP118" s="113"/>
      <c r="IQ118" s="113"/>
      <c r="IR118" s="113"/>
      <c r="IS118" s="113"/>
      <c r="IT118" s="113"/>
      <c r="IU118" s="113"/>
      <c r="IV118" s="113"/>
    </row>
    <row r="119" spans="1:256" ht="12.75" hidden="1" customHeight="1" x14ac:dyDescent="0.25">
      <c r="A119" s="196" t="s">
        <v>94</v>
      </c>
      <c r="B119" s="119">
        <v>669812.40000000014</v>
      </c>
      <c r="C119" s="118">
        <v>-472765.4</v>
      </c>
      <c r="D119" s="119">
        <v>197047.00000000012</v>
      </c>
      <c r="E119" s="118"/>
      <c r="F119" s="123" t="s">
        <v>7</v>
      </c>
      <c r="G119" s="119">
        <v>47661.399999999994</v>
      </c>
      <c r="H119" s="118"/>
      <c r="I119" s="122">
        <v>19554.399999999998</v>
      </c>
      <c r="J119" s="120">
        <v>112857.5</v>
      </c>
      <c r="K119" s="164">
        <v>292063.09999999998</v>
      </c>
      <c r="L119" s="121">
        <v>-205440.2</v>
      </c>
      <c r="M119" s="118">
        <v>-23122.7</v>
      </c>
      <c r="N119" s="119">
        <v>243573.49999999994</v>
      </c>
      <c r="O119" s="118"/>
      <c r="P119" s="118">
        <v>7262.1</v>
      </c>
      <c r="Q119" s="119">
        <v>733058.8</v>
      </c>
      <c r="R119" s="122">
        <v>1398.1999999999998</v>
      </c>
      <c r="S119" s="118">
        <v>741719.1</v>
      </c>
      <c r="T119" s="143">
        <f t="shared" si="17"/>
        <v>985292.59999999986</v>
      </c>
      <c r="U119" s="144">
        <f t="shared" si="16"/>
        <v>1182339.6000000001</v>
      </c>
      <c r="V119" s="115"/>
      <c r="W119" s="115"/>
      <c r="X119" s="115"/>
      <c r="Y119" s="117"/>
      <c r="Z119" s="117"/>
      <c r="AA119" s="117"/>
      <c r="AB119" s="117"/>
      <c r="AC119" s="117"/>
      <c r="AD119" s="117"/>
      <c r="AE119" s="113"/>
      <c r="AF119" s="113"/>
      <c r="AG119" s="113"/>
      <c r="AH119" s="113"/>
      <c r="AI119" s="113"/>
      <c r="AJ119" s="113"/>
      <c r="AK119" s="113"/>
      <c r="AL119" s="113"/>
      <c r="AM119" s="113"/>
      <c r="AN119" s="113"/>
      <c r="AO119" s="113"/>
      <c r="AP119" s="113"/>
      <c r="AQ119" s="113"/>
      <c r="AR119" s="113"/>
      <c r="AS119" s="113"/>
      <c r="AT119" s="113"/>
      <c r="AU119" s="113"/>
      <c r="AV119" s="113"/>
      <c r="AW119" s="113"/>
      <c r="AX119" s="113"/>
      <c r="AY119" s="113"/>
      <c r="AZ119" s="113"/>
      <c r="BA119" s="113"/>
      <c r="BB119" s="113"/>
      <c r="BC119" s="113"/>
      <c r="BD119" s="113"/>
      <c r="BE119" s="113"/>
      <c r="BF119" s="113"/>
      <c r="BG119" s="113"/>
      <c r="BH119" s="113"/>
      <c r="BI119" s="113"/>
      <c r="BJ119" s="113"/>
      <c r="BK119" s="113"/>
      <c r="BL119" s="113"/>
      <c r="BM119" s="113"/>
      <c r="BN119" s="113"/>
      <c r="BO119" s="113"/>
      <c r="BP119" s="113"/>
      <c r="BQ119" s="113"/>
      <c r="BR119" s="113"/>
      <c r="BS119" s="113"/>
      <c r="BT119" s="113"/>
      <c r="BU119" s="113"/>
      <c r="BV119" s="113"/>
      <c r="BW119" s="113"/>
      <c r="BX119" s="113"/>
      <c r="BY119" s="113"/>
      <c r="BZ119" s="113"/>
      <c r="CA119" s="113"/>
      <c r="CB119" s="113"/>
      <c r="CC119" s="113"/>
      <c r="CD119" s="113"/>
      <c r="CE119" s="113"/>
      <c r="CF119" s="113"/>
      <c r="CG119" s="113"/>
      <c r="CH119" s="113"/>
      <c r="CI119" s="113"/>
      <c r="CJ119" s="113"/>
      <c r="CK119" s="113"/>
      <c r="CL119" s="113"/>
      <c r="CM119" s="113"/>
      <c r="CN119" s="113"/>
      <c r="CO119" s="113"/>
      <c r="CP119" s="113"/>
      <c r="CQ119" s="113"/>
      <c r="CR119" s="113"/>
      <c r="CS119" s="113"/>
      <c r="CT119" s="113"/>
      <c r="CU119" s="113"/>
      <c r="CV119" s="113"/>
      <c r="CW119" s="113"/>
      <c r="CX119" s="113"/>
      <c r="CY119" s="113"/>
      <c r="CZ119" s="113"/>
      <c r="DA119" s="113"/>
      <c r="DB119" s="113"/>
      <c r="DC119" s="113"/>
      <c r="DD119" s="113"/>
      <c r="DE119" s="113"/>
      <c r="DF119" s="113"/>
      <c r="DG119" s="113"/>
      <c r="DH119" s="113"/>
      <c r="DI119" s="113"/>
      <c r="DJ119" s="113"/>
      <c r="DK119" s="113"/>
      <c r="DL119" s="113"/>
      <c r="DM119" s="113"/>
      <c r="DN119" s="113"/>
      <c r="DO119" s="113"/>
      <c r="DP119" s="113"/>
      <c r="DQ119" s="113"/>
      <c r="DR119" s="113"/>
      <c r="DS119" s="113"/>
      <c r="DT119" s="113"/>
      <c r="DU119" s="113"/>
      <c r="DV119" s="113"/>
      <c r="DW119" s="113"/>
      <c r="DX119" s="113"/>
      <c r="DY119" s="113"/>
      <c r="DZ119" s="113"/>
      <c r="EA119" s="113"/>
      <c r="EB119" s="113"/>
      <c r="EC119" s="113"/>
      <c r="ED119" s="113"/>
      <c r="EE119" s="113"/>
      <c r="EF119" s="113"/>
      <c r="EG119" s="113"/>
      <c r="EH119" s="113"/>
      <c r="EI119" s="113"/>
      <c r="EJ119" s="113"/>
      <c r="EK119" s="113"/>
      <c r="EL119" s="113"/>
      <c r="EM119" s="113"/>
      <c r="EN119" s="113"/>
      <c r="EO119" s="113"/>
      <c r="EP119" s="113"/>
      <c r="EQ119" s="113"/>
      <c r="ER119" s="113"/>
      <c r="ES119" s="113"/>
      <c r="ET119" s="113"/>
      <c r="EU119" s="113"/>
      <c r="EV119" s="113"/>
      <c r="EW119" s="113"/>
      <c r="EX119" s="113"/>
      <c r="EY119" s="113"/>
      <c r="EZ119" s="113"/>
      <c r="FA119" s="113"/>
      <c r="FB119" s="113"/>
      <c r="FC119" s="113"/>
      <c r="FD119" s="113"/>
      <c r="FE119" s="113"/>
      <c r="FF119" s="113"/>
      <c r="FG119" s="113"/>
      <c r="FH119" s="113"/>
      <c r="FI119" s="113"/>
      <c r="FJ119" s="113"/>
      <c r="FK119" s="113"/>
      <c r="FL119" s="113"/>
      <c r="FM119" s="113"/>
      <c r="FN119" s="113"/>
      <c r="FO119" s="113"/>
      <c r="FP119" s="113"/>
      <c r="FQ119" s="113"/>
      <c r="FR119" s="113"/>
      <c r="FS119" s="113"/>
      <c r="FT119" s="113"/>
      <c r="FU119" s="113"/>
      <c r="FV119" s="113"/>
      <c r="FW119" s="113"/>
      <c r="FX119" s="113"/>
      <c r="FY119" s="113"/>
      <c r="FZ119" s="113"/>
      <c r="GA119" s="113"/>
      <c r="GB119" s="113"/>
      <c r="GC119" s="113"/>
      <c r="GD119" s="113"/>
      <c r="GE119" s="113"/>
      <c r="GF119" s="113"/>
      <c r="GG119" s="113"/>
      <c r="GH119" s="113"/>
      <c r="GI119" s="113"/>
      <c r="GJ119" s="113"/>
      <c r="GK119" s="113"/>
      <c r="GL119" s="113"/>
      <c r="GM119" s="113"/>
      <c r="GN119" s="113"/>
      <c r="GO119" s="113"/>
      <c r="GP119" s="113"/>
      <c r="GQ119" s="113"/>
      <c r="GR119" s="113"/>
      <c r="GS119" s="113"/>
      <c r="GT119" s="113"/>
      <c r="GU119" s="113"/>
      <c r="GV119" s="113"/>
      <c r="GW119" s="113"/>
      <c r="GX119" s="113"/>
      <c r="GY119" s="113"/>
      <c r="GZ119" s="113"/>
      <c r="HA119" s="113"/>
      <c r="HB119" s="113"/>
      <c r="HC119" s="113"/>
      <c r="HD119" s="113"/>
      <c r="HE119" s="113"/>
      <c r="HF119" s="113"/>
      <c r="HG119" s="113"/>
      <c r="HH119" s="113"/>
      <c r="HI119" s="113"/>
      <c r="HJ119" s="113"/>
      <c r="HK119" s="113"/>
      <c r="HL119" s="113"/>
      <c r="HM119" s="113"/>
      <c r="HN119" s="113"/>
      <c r="HO119" s="113"/>
      <c r="HP119" s="113"/>
      <c r="HQ119" s="113"/>
      <c r="HR119" s="113"/>
      <c r="HS119" s="113"/>
      <c r="HT119" s="113"/>
      <c r="HU119" s="113"/>
      <c r="HV119" s="113"/>
      <c r="HW119" s="113"/>
      <c r="HX119" s="113"/>
      <c r="HY119" s="113"/>
      <c r="HZ119" s="113"/>
      <c r="IA119" s="113"/>
      <c r="IB119" s="113"/>
      <c r="IC119" s="113"/>
      <c r="ID119" s="113"/>
      <c r="IE119" s="113"/>
      <c r="IF119" s="113"/>
      <c r="IG119" s="113"/>
      <c r="IH119" s="113"/>
      <c r="II119" s="113"/>
      <c r="IJ119" s="113"/>
      <c r="IK119" s="113"/>
      <c r="IL119" s="113"/>
      <c r="IM119" s="113"/>
      <c r="IN119" s="113"/>
      <c r="IO119" s="113"/>
      <c r="IP119" s="113"/>
      <c r="IQ119" s="113"/>
      <c r="IR119" s="113"/>
      <c r="IS119" s="113"/>
      <c r="IT119" s="113"/>
      <c r="IU119" s="113"/>
      <c r="IV119" s="113"/>
    </row>
    <row r="120" spans="1:256" ht="12.75" hidden="1" customHeight="1" x14ac:dyDescent="0.25">
      <c r="A120" s="205" t="s">
        <v>101</v>
      </c>
      <c r="B120" s="119">
        <v>659785.19999999995</v>
      </c>
      <c r="C120" s="118">
        <v>-463941.60000000003</v>
      </c>
      <c r="D120" s="119">
        <v>195843.59999999992</v>
      </c>
      <c r="E120" s="118"/>
      <c r="F120" s="123">
        <v>11186</v>
      </c>
      <c r="G120" s="119">
        <v>42885.399999999994</v>
      </c>
      <c r="H120" s="118"/>
      <c r="I120" s="122">
        <v>21513.299999999996</v>
      </c>
      <c r="J120" s="120">
        <v>111464.2</v>
      </c>
      <c r="K120" s="164">
        <v>291755.09999999998</v>
      </c>
      <c r="L120" s="121">
        <v>-180519.40000000002</v>
      </c>
      <c r="M120" s="118">
        <v>-21146.5</v>
      </c>
      <c r="N120" s="119">
        <v>277138.09999999992</v>
      </c>
      <c r="O120" s="118"/>
      <c r="P120" s="118">
        <v>6744.9000000000005</v>
      </c>
      <c r="Q120" s="119">
        <v>731042.09999999986</v>
      </c>
      <c r="R120" s="122">
        <v>1390.8</v>
      </c>
      <c r="S120" s="118">
        <v>739177.79999999993</v>
      </c>
      <c r="T120" s="143">
        <f t="shared" si="17"/>
        <v>1016315.8999999999</v>
      </c>
      <c r="U120" s="144">
        <f t="shared" si="16"/>
        <v>1212159.4999999998</v>
      </c>
      <c r="V120" s="115"/>
      <c r="W120" s="115"/>
      <c r="X120" s="115"/>
      <c r="Y120" s="117"/>
      <c r="Z120" s="117"/>
      <c r="AA120" s="117"/>
      <c r="AB120" s="117"/>
      <c r="AC120" s="117"/>
      <c r="AD120" s="117"/>
      <c r="AE120" s="113"/>
      <c r="AF120" s="113"/>
      <c r="AG120" s="113"/>
      <c r="AH120" s="113"/>
      <c r="AI120" s="113"/>
      <c r="AJ120" s="113"/>
      <c r="AK120" s="113"/>
      <c r="AL120" s="113"/>
      <c r="AM120" s="113"/>
      <c r="AN120" s="113"/>
      <c r="AO120" s="113"/>
      <c r="AP120" s="113"/>
      <c r="AQ120" s="113"/>
      <c r="AR120" s="113"/>
      <c r="AS120" s="113"/>
      <c r="AT120" s="113"/>
      <c r="AU120" s="113"/>
      <c r="AV120" s="113"/>
      <c r="AW120" s="113"/>
      <c r="AX120" s="113"/>
      <c r="AY120" s="113"/>
      <c r="AZ120" s="113"/>
      <c r="BA120" s="113"/>
      <c r="BB120" s="113"/>
      <c r="BC120" s="113"/>
      <c r="BD120" s="113"/>
      <c r="BE120" s="113"/>
      <c r="BF120" s="113"/>
      <c r="BG120" s="113"/>
      <c r="BH120" s="113"/>
      <c r="BI120" s="113"/>
      <c r="BJ120" s="113"/>
      <c r="BK120" s="113"/>
      <c r="BL120" s="113"/>
      <c r="BM120" s="113"/>
      <c r="BN120" s="113"/>
      <c r="BO120" s="113"/>
      <c r="BP120" s="113"/>
      <c r="BQ120" s="113"/>
      <c r="BR120" s="113"/>
      <c r="BS120" s="113"/>
      <c r="BT120" s="113"/>
      <c r="BU120" s="113"/>
      <c r="BV120" s="113"/>
      <c r="BW120" s="113"/>
      <c r="BX120" s="113"/>
      <c r="BY120" s="113"/>
      <c r="BZ120" s="113"/>
      <c r="CA120" s="113"/>
      <c r="CB120" s="113"/>
      <c r="CC120" s="113"/>
      <c r="CD120" s="113"/>
      <c r="CE120" s="113"/>
      <c r="CF120" s="113"/>
      <c r="CG120" s="113"/>
      <c r="CH120" s="113"/>
      <c r="CI120" s="113"/>
      <c r="CJ120" s="113"/>
      <c r="CK120" s="113"/>
      <c r="CL120" s="113"/>
      <c r="CM120" s="113"/>
      <c r="CN120" s="113"/>
      <c r="CO120" s="113"/>
      <c r="CP120" s="113"/>
      <c r="CQ120" s="113"/>
      <c r="CR120" s="113"/>
      <c r="CS120" s="113"/>
      <c r="CT120" s="113"/>
      <c r="CU120" s="113"/>
      <c r="CV120" s="113"/>
      <c r="CW120" s="113"/>
      <c r="CX120" s="113"/>
      <c r="CY120" s="113"/>
      <c r="CZ120" s="113"/>
      <c r="DA120" s="113"/>
      <c r="DB120" s="113"/>
      <c r="DC120" s="113"/>
      <c r="DD120" s="113"/>
      <c r="DE120" s="113"/>
      <c r="DF120" s="113"/>
      <c r="DG120" s="113"/>
      <c r="DH120" s="113"/>
      <c r="DI120" s="113"/>
      <c r="DJ120" s="113"/>
      <c r="DK120" s="113"/>
      <c r="DL120" s="113"/>
      <c r="DM120" s="113"/>
      <c r="DN120" s="113"/>
      <c r="DO120" s="113"/>
      <c r="DP120" s="113"/>
      <c r="DQ120" s="113"/>
      <c r="DR120" s="113"/>
      <c r="DS120" s="113"/>
      <c r="DT120" s="113"/>
      <c r="DU120" s="113"/>
      <c r="DV120" s="113"/>
      <c r="DW120" s="113"/>
      <c r="DX120" s="113"/>
      <c r="DY120" s="113"/>
      <c r="DZ120" s="113"/>
      <c r="EA120" s="113"/>
      <c r="EB120" s="113"/>
      <c r="EC120" s="113"/>
      <c r="ED120" s="113"/>
      <c r="EE120" s="113"/>
      <c r="EF120" s="113"/>
      <c r="EG120" s="113"/>
      <c r="EH120" s="113"/>
      <c r="EI120" s="113"/>
      <c r="EJ120" s="113"/>
      <c r="EK120" s="113"/>
      <c r="EL120" s="113"/>
      <c r="EM120" s="113"/>
      <c r="EN120" s="113"/>
      <c r="EO120" s="113"/>
      <c r="EP120" s="113"/>
      <c r="EQ120" s="113"/>
      <c r="ER120" s="113"/>
      <c r="ES120" s="113"/>
      <c r="ET120" s="113"/>
      <c r="EU120" s="113"/>
      <c r="EV120" s="113"/>
      <c r="EW120" s="113"/>
      <c r="EX120" s="113"/>
      <c r="EY120" s="113"/>
      <c r="EZ120" s="113"/>
      <c r="FA120" s="113"/>
      <c r="FB120" s="113"/>
      <c r="FC120" s="113"/>
      <c r="FD120" s="113"/>
      <c r="FE120" s="113"/>
      <c r="FF120" s="113"/>
      <c r="FG120" s="113"/>
      <c r="FH120" s="113"/>
      <c r="FI120" s="113"/>
      <c r="FJ120" s="113"/>
      <c r="FK120" s="113"/>
      <c r="FL120" s="113"/>
      <c r="FM120" s="113"/>
      <c r="FN120" s="113"/>
      <c r="FO120" s="113"/>
      <c r="FP120" s="113"/>
      <c r="FQ120" s="113"/>
      <c r="FR120" s="113"/>
      <c r="FS120" s="113"/>
      <c r="FT120" s="113"/>
      <c r="FU120" s="113"/>
      <c r="FV120" s="113"/>
      <c r="FW120" s="113"/>
      <c r="FX120" s="113"/>
      <c r="FY120" s="113"/>
      <c r="FZ120" s="113"/>
      <c r="GA120" s="113"/>
      <c r="GB120" s="113"/>
      <c r="GC120" s="113"/>
      <c r="GD120" s="113"/>
      <c r="GE120" s="113"/>
      <c r="GF120" s="113"/>
      <c r="GG120" s="113"/>
      <c r="GH120" s="113"/>
      <c r="GI120" s="113"/>
      <c r="GJ120" s="113"/>
      <c r="GK120" s="113"/>
      <c r="GL120" s="113"/>
      <c r="GM120" s="113"/>
      <c r="GN120" s="113"/>
      <c r="GO120" s="113"/>
      <c r="GP120" s="113"/>
      <c r="GQ120" s="113"/>
      <c r="GR120" s="113"/>
      <c r="GS120" s="113"/>
      <c r="GT120" s="113"/>
      <c r="GU120" s="113"/>
      <c r="GV120" s="113"/>
      <c r="GW120" s="113"/>
      <c r="GX120" s="113"/>
      <c r="GY120" s="113"/>
      <c r="GZ120" s="113"/>
      <c r="HA120" s="113"/>
      <c r="HB120" s="113"/>
      <c r="HC120" s="113"/>
      <c r="HD120" s="113"/>
      <c r="HE120" s="113"/>
      <c r="HF120" s="113"/>
      <c r="HG120" s="113"/>
      <c r="HH120" s="113"/>
      <c r="HI120" s="113"/>
      <c r="HJ120" s="113"/>
      <c r="HK120" s="113"/>
      <c r="HL120" s="113"/>
      <c r="HM120" s="113"/>
      <c r="HN120" s="113"/>
      <c r="HO120" s="113"/>
      <c r="HP120" s="113"/>
      <c r="HQ120" s="113"/>
      <c r="HR120" s="113"/>
      <c r="HS120" s="113"/>
      <c r="HT120" s="113"/>
      <c r="HU120" s="113"/>
      <c r="HV120" s="113"/>
      <c r="HW120" s="113"/>
      <c r="HX120" s="113"/>
      <c r="HY120" s="113"/>
      <c r="HZ120" s="113"/>
      <c r="IA120" s="113"/>
      <c r="IB120" s="113"/>
      <c r="IC120" s="113"/>
      <c r="ID120" s="113"/>
      <c r="IE120" s="113"/>
      <c r="IF120" s="113"/>
      <c r="IG120" s="113"/>
      <c r="IH120" s="113"/>
      <c r="II120" s="113"/>
      <c r="IJ120" s="113"/>
      <c r="IK120" s="113"/>
      <c r="IL120" s="113"/>
      <c r="IM120" s="113"/>
      <c r="IN120" s="113"/>
      <c r="IO120" s="113"/>
      <c r="IP120" s="113"/>
      <c r="IQ120" s="113"/>
      <c r="IR120" s="113"/>
      <c r="IS120" s="113"/>
      <c r="IT120" s="113"/>
      <c r="IU120" s="113"/>
      <c r="IV120" s="113"/>
    </row>
    <row r="121" spans="1:256" ht="12.75" hidden="1" customHeight="1" x14ac:dyDescent="0.25">
      <c r="A121" s="208" t="s">
        <v>103</v>
      </c>
      <c r="B121" s="119">
        <v>648813.6</v>
      </c>
      <c r="C121" s="118">
        <v>-463259.39999999997</v>
      </c>
      <c r="D121" s="119">
        <v>185554.2</v>
      </c>
      <c r="E121" s="118"/>
      <c r="F121" s="123" t="s">
        <v>7</v>
      </c>
      <c r="G121" s="119">
        <v>68669</v>
      </c>
      <c r="H121" s="118"/>
      <c r="I121" s="122">
        <v>17811.7</v>
      </c>
      <c r="J121" s="120">
        <v>110070.9</v>
      </c>
      <c r="K121" s="164">
        <v>291446.90000000002</v>
      </c>
      <c r="L121" s="121">
        <v>-197212.09999999998</v>
      </c>
      <c r="M121" s="118">
        <v>-19112.000000000004</v>
      </c>
      <c r="N121" s="119">
        <v>271674.40000000002</v>
      </c>
      <c r="O121" s="118"/>
      <c r="P121" s="118">
        <v>7009.8</v>
      </c>
      <c r="Q121" s="119">
        <v>735936.00000000012</v>
      </c>
      <c r="R121" s="122">
        <v>1390.6999999999998</v>
      </c>
      <c r="S121" s="118">
        <v>744336.50000000012</v>
      </c>
      <c r="T121" s="143">
        <f t="shared" si="17"/>
        <v>1016010.9000000001</v>
      </c>
      <c r="U121" s="144">
        <f t="shared" si="16"/>
        <v>1201565.1000000001</v>
      </c>
      <c r="V121" s="115"/>
      <c r="W121" s="115"/>
      <c r="X121" s="115"/>
      <c r="Y121" s="117"/>
      <c r="Z121" s="117"/>
      <c r="AA121" s="117"/>
      <c r="AB121" s="117"/>
      <c r="AC121" s="117"/>
      <c r="AD121" s="117"/>
      <c r="AE121" s="113"/>
      <c r="AF121" s="113"/>
      <c r="AG121" s="113"/>
      <c r="AH121" s="113"/>
      <c r="AI121" s="113"/>
      <c r="AJ121" s="113"/>
      <c r="AK121" s="113"/>
      <c r="AL121" s="113"/>
      <c r="AM121" s="113"/>
      <c r="AN121" s="113"/>
      <c r="AO121" s="113"/>
      <c r="AP121" s="113"/>
      <c r="AQ121" s="113"/>
      <c r="AR121" s="113"/>
      <c r="AS121" s="113"/>
      <c r="AT121" s="113"/>
      <c r="AU121" s="113"/>
      <c r="AV121" s="113"/>
      <c r="AW121" s="113"/>
      <c r="AX121" s="113"/>
      <c r="AY121" s="113"/>
      <c r="AZ121" s="113"/>
      <c r="BA121" s="113"/>
      <c r="BB121" s="113"/>
      <c r="BC121" s="113"/>
      <c r="BD121" s="113"/>
      <c r="BE121" s="113"/>
      <c r="BF121" s="113"/>
      <c r="BG121" s="113"/>
      <c r="BH121" s="113"/>
      <c r="BI121" s="113"/>
      <c r="BJ121" s="113"/>
      <c r="BK121" s="113"/>
      <c r="BL121" s="113"/>
      <c r="BM121" s="113"/>
      <c r="BN121" s="113"/>
      <c r="BO121" s="113"/>
      <c r="BP121" s="113"/>
      <c r="BQ121" s="113"/>
      <c r="BR121" s="113"/>
      <c r="BS121" s="113"/>
      <c r="BT121" s="113"/>
      <c r="BU121" s="113"/>
      <c r="BV121" s="113"/>
      <c r="BW121" s="113"/>
      <c r="BX121" s="113"/>
      <c r="BY121" s="113"/>
      <c r="BZ121" s="113"/>
      <c r="CA121" s="113"/>
      <c r="CB121" s="113"/>
      <c r="CC121" s="113"/>
      <c r="CD121" s="113"/>
      <c r="CE121" s="113"/>
      <c r="CF121" s="113"/>
      <c r="CG121" s="113"/>
      <c r="CH121" s="113"/>
      <c r="CI121" s="113"/>
      <c r="CJ121" s="113"/>
      <c r="CK121" s="113"/>
      <c r="CL121" s="113"/>
      <c r="CM121" s="113"/>
      <c r="CN121" s="113"/>
      <c r="CO121" s="113"/>
      <c r="CP121" s="113"/>
      <c r="CQ121" s="113"/>
      <c r="CR121" s="113"/>
      <c r="CS121" s="113"/>
      <c r="CT121" s="113"/>
      <c r="CU121" s="113"/>
      <c r="CV121" s="113"/>
      <c r="CW121" s="113"/>
      <c r="CX121" s="113"/>
      <c r="CY121" s="113"/>
      <c r="CZ121" s="113"/>
      <c r="DA121" s="113"/>
      <c r="DB121" s="113"/>
      <c r="DC121" s="113"/>
      <c r="DD121" s="113"/>
      <c r="DE121" s="113"/>
      <c r="DF121" s="113"/>
      <c r="DG121" s="113"/>
      <c r="DH121" s="113"/>
      <c r="DI121" s="113"/>
      <c r="DJ121" s="113"/>
      <c r="DK121" s="113"/>
      <c r="DL121" s="113"/>
      <c r="DM121" s="113"/>
      <c r="DN121" s="113"/>
      <c r="DO121" s="113"/>
      <c r="DP121" s="113"/>
      <c r="DQ121" s="113"/>
      <c r="DR121" s="113"/>
      <c r="DS121" s="113"/>
      <c r="DT121" s="113"/>
      <c r="DU121" s="113"/>
      <c r="DV121" s="113"/>
      <c r="DW121" s="113"/>
      <c r="DX121" s="113"/>
      <c r="DY121" s="113"/>
      <c r="DZ121" s="113"/>
      <c r="EA121" s="113"/>
      <c r="EB121" s="113"/>
      <c r="EC121" s="113"/>
      <c r="ED121" s="113"/>
      <c r="EE121" s="113"/>
      <c r="EF121" s="113"/>
      <c r="EG121" s="113"/>
      <c r="EH121" s="113"/>
      <c r="EI121" s="113"/>
      <c r="EJ121" s="113"/>
      <c r="EK121" s="113"/>
      <c r="EL121" s="113"/>
      <c r="EM121" s="113"/>
      <c r="EN121" s="113"/>
      <c r="EO121" s="113"/>
      <c r="EP121" s="113"/>
      <c r="EQ121" s="113"/>
      <c r="ER121" s="113"/>
      <c r="ES121" s="113"/>
      <c r="ET121" s="113"/>
      <c r="EU121" s="113"/>
      <c r="EV121" s="113"/>
      <c r="EW121" s="113"/>
      <c r="EX121" s="113"/>
      <c r="EY121" s="113"/>
      <c r="EZ121" s="113"/>
      <c r="FA121" s="113"/>
      <c r="FB121" s="113"/>
      <c r="FC121" s="113"/>
      <c r="FD121" s="113"/>
      <c r="FE121" s="113"/>
      <c r="FF121" s="113"/>
      <c r="FG121" s="113"/>
      <c r="FH121" s="113"/>
      <c r="FI121" s="113"/>
      <c r="FJ121" s="113"/>
      <c r="FK121" s="113"/>
      <c r="FL121" s="113"/>
      <c r="FM121" s="113"/>
      <c r="FN121" s="113"/>
      <c r="FO121" s="113"/>
      <c r="FP121" s="113"/>
      <c r="FQ121" s="113"/>
      <c r="FR121" s="113"/>
      <c r="FS121" s="113"/>
      <c r="FT121" s="113"/>
      <c r="FU121" s="113"/>
      <c r="FV121" s="113"/>
      <c r="FW121" s="113"/>
      <c r="FX121" s="113"/>
      <c r="FY121" s="113"/>
      <c r="FZ121" s="113"/>
      <c r="GA121" s="113"/>
      <c r="GB121" s="113"/>
      <c r="GC121" s="113"/>
      <c r="GD121" s="113"/>
      <c r="GE121" s="113"/>
      <c r="GF121" s="113"/>
      <c r="GG121" s="113"/>
      <c r="GH121" s="113"/>
      <c r="GI121" s="113"/>
      <c r="GJ121" s="113"/>
      <c r="GK121" s="113"/>
      <c r="GL121" s="113"/>
      <c r="GM121" s="113"/>
      <c r="GN121" s="113"/>
      <c r="GO121" s="113"/>
      <c r="GP121" s="113"/>
      <c r="GQ121" s="113"/>
      <c r="GR121" s="113"/>
      <c r="GS121" s="113"/>
      <c r="GT121" s="113"/>
      <c r="GU121" s="113"/>
      <c r="GV121" s="113"/>
      <c r="GW121" s="113"/>
      <c r="GX121" s="113"/>
      <c r="GY121" s="113"/>
      <c r="GZ121" s="113"/>
      <c r="HA121" s="113"/>
      <c r="HB121" s="113"/>
      <c r="HC121" s="113"/>
      <c r="HD121" s="113"/>
      <c r="HE121" s="113"/>
      <c r="HF121" s="113"/>
      <c r="HG121" s="113"/>
      <c r="HH121" s="113"/>
      <c r="HI121" s="113"/>
      <c r="HJ121" s="113"/>
      <c r="HK121" s="113"/>
      <c r="HL121" s="113"/>
      <c r="HM121" s="113"/>
      <c r="HN121" s="113"/>
      <c r="HO121" s="113"/>
      <c r="HP121" s="113"/>
      <c r="HQ121" s="113"/>
      <c r="HR121" s="113"/>
      <c r="HS121" s="113"/>
      <c r="HT121" s="113"/>
      <c r="HU121" s="113"/>
      <c r="HV121" s="113"/>
      <c r="HW121" s="113"/>
      <c r="HX121" s="113"/>
      <c r="HY121" s="113"/>
      <c r="HZ121" s="113"/>
      <c r="IA121" s="113"/>
      <c r="IB121" s="113"/>
      <c r="IC121" s="113"/>
      <c r="ID121" s="113"/>
      <c r="IE121" s="113"/>
      <c r="IF121" s="113"/>
      <c r="IG121" s="113"/>
      <c r="IH121" s="113"/>
      <c r="II121" s="113"/>
      <c r="IJ121" s="113"/>
      <c r="IK121" s="113"/>
      <c r="IL121" s="113"/>
      <c r="IM121" s="113"/>
      <c r="IN121" s="113"/>
      <c r="IO121" s="113"/>
      <c r="IP121" s="113"/>
      <c r="IQ121" s="113"/>
      <c r="IR121" s="113"/>
      <c r="IS121" s="113"/>
      <c r="IT121" s="113"/>
      <c r="IU121" s="113"/>
      <c r="IV121" s="113"/>
    </row>
    <row r="122" spans="1:256" ht="12.75" hidden="1" customHeight="1" x14ac:dyDescent="0.25">
      <c r="A122" s="211" t="s">
        <v>105</v>
      </c>
      <c r="B122" s="119">
        <v>593764.5</v>
      </c>
      <c r="C122" s="118">
        <v>-435675.79999999993</v>
      </c>
      <c r="D122" s="119">
        <v>158088.70000000007</v>
      </c>
      <c r="E122" s="118"/>
      <c r="F122" s="123" t="s">
        <v>7</v>
      </c>
      <c r="G122" s="119">
        <v>70934.600000000006</v>
      </c>
      <c r="H122" s="118"/>
      <c r="I122" s="122">
        <v>19769.599999999999</v>
      </c>
      <c r="J122" s="120">
        <v>108677.6</v>
      </c>
      <c r="K122" s="164">
        <v>291138.8</v>
      </c>
      <c r="L122" s="121">
        <v>-188396.90000000002</v>
      </c>
      <c r="M122" s="118">
        <v>-15910.9</v>
      </c>
      <c r="N122" s="119">
        <v>286212.79999999993</v>
      </c>
      <c r="O122" s="118"/>
      <c r="P122" s="118">
        <v>7364.7</v>
      </c>
      <c r="Q122" s="119">
        <v>739672.1</v>
      </c>
      <c r="R122" s="122">
        <v>1401.7</v>
      </c>
      <c r="S122" s="118">
        <v>748438.49999999988</v>
      </c>
      <c r="T122" s="143">
        <f t="shared" si="17"/>
        <v>1034651.2999999998</v>
      </c>
      <c r="U122" s="144">
        <f t="shared" si="16"/>
        <v>1192740</v>
      </c>
      <c r="V122" s="115"/>
      <c r="W122" s="115"/>
      <c r="X122" s="115"/>
      <c r="Y122" s="117"/>
      <c r="Z122" s="117"/>
      <c r="AA122" s="117"/>
      <c r="AB122" s="117"/>
      <c r="AC122" s="117"/>
      <c r="AD122" s="117"/>
      <c r="AE122" s="113"/>
      <c r="AF122" s="113"/>
      <c r="AG122" s="113"/>
      <c r="AH122" s="113"/>
      <c r="AI122" s="113"/>
      <c r="AJ122" s="113"/>
      <c r="AK122" s="113"/>
      <c r="AL122" s="113"/>
      <c r="AM122" s="113"/>
      <c r="AN122" s="113"/>
      <c r="AO122" s="113"/>
      <c r="AP122" s="113"/>
      <c r="AQ122" s="113"/>
      <c r="AR122" s="113"/>
      <c r="AS122" s="113"/>
      <c r="AT122" s="113"/>
      <c r="AU122" s="113"/>
      <c r="AV122" s="113"/>
      <c r="AW122" s="113"/>
      <c r="AX122" s="113"/>
      <c r="AY122" s="113"/>
      <c r="AZ122" s="113"/>
      <c r="BA122" s="113"/>
      <c r="BB122" s="113"/>
      <c r="BC122" s="113"/>
      <c r="BD122" s="113"/>
      <c r="BE122" s="113"/>
      <c r="BF122" s="113"/>
      <c r="BG122" s="113"/>
      <c r="BH122" s="113"/>
      <c r="BI122" s="113"/>
      <c r="BJ122" s="113"/>
      <c r="BK122" s="113"/>
      <c r="BL122" s="113"/>
      <c r="BM122" s="113"/>
      <c r="BN122" s="113"/>
      <c r="BO122" s="113"/>
      <c r="BP122" s="113"/>
      <c r="BQ122" s="113"/>
      <c r="BR122" s="113"/>
      <c r="BS122" s="113"/>
      <c r="BT122" s="113"/>
      <c r="BU122" s="113"/>
      <c r="BV122" s="113"/>
      <c r="BW122" s="113"/>
      <c r="BX122" s="113"/>
      <c r="BY122" s="113"/>
      <c r="BZ122" s="113"/>
      <c r="CA122" s="113"/>
      <c r="CB122" s="113"/>
      <c r="CC122" s="113"/>
      <c r="CD122" s="113"/>
      <c r="CE122" s="113"/>
      <c r="CF122" s="113"/>
      <c r="CG122" s="113"/>
      <c r="CH122" s="113"/>
      <c r="CI122" s="113"/>
      <c r="CJ122" s="113"/>
      <c r="CK122" s="113"/>
      <c r="CL122" s="113"/>
      <c r="CM122" s="113"/>
      <c r="CN122" s="113"/>
      <c r="CO122" s="113"/>
      <c r="CP122" s="113"/>
      <c r="CQ122" s="113"/>
      <c r="CR122" s="113"/>
      <c r="CS122" s="113"/>
      <c r="CT122" s="113"/>
      <c r="CU122" s="113"/>
      <c r="CV122" s="113"/>
      <c r="CW122" s="113"/>
      <c r="CX122" s="113"/>
      <c r="CY122" s="113"/>
      <c r="CZ122" s="113"/>
      <c r="DA122" s="113"/>
      <c r="DB122" s="113"/>
      <c r="DC122" s="113"/>
      <c r="DD122" s="113"/>
      <c r="DE122" s="113"/>
      <c r="DF122" s="113"/>
      <c r="DG122" s="113"/>
      <c r="DH122" s="113"/>
      <c r="DI122" s="113"/>
      <c r="DJ122" s="113"/>
      <c r="DK122" s="113"/>
      <c r="DL122" s="113"/>
      <c r="DM122" s="113"/>
      <c r="DN122" s="113"/>
      <c r="DO122" s="113"/>
      <c r="DP122" s="113"/>
      <c r="DQ122" s="113"/>
      <c r="DR122" s="113"/>
      <c r="DS122" s="113"/>
      <c r="DT122" s="113"/>
      <c r="DU122" s="113"/>
      <c r="DV122" s="113"/>
      <c r="DW122" s="113"/>
      <c r="DX122" s="113"/>
      <c r="DY122" s="113"/>
      <c r="DZ122" s="113"/>
      <c r="EA122" s="113"/>
      <c r="EB122" s="113"/>
      <c r="EC122" s="113"/>
      <c r="ED122" s="113"/>
      <c r="EE122" s="113"/>
      <c r="EF122" s="113"/>
      <c r="EG122" s="113"/>
      <c r="EH122" s="113"/>
      <c r="EI122" s="113"/>
      <c r="EJ122" s="113"/>
      <c r="EK122" s="113"/>
      <c r="EL122" s="113"/>
      <c r="EM122" s="113"/>
      <c r="EN122" s="113"/>
      <c r="EO122" s="113"/>
      <c r="EP122" s="113"/>
      <c r="EQ122" s="113"/>
      <c r="ER122" s="113"/>
      <c r="ES122" s="113"/>
      <c r="ET122" s="113"/>
      <c r="EU122" s="113"/>
      <c r="EV122" s="113"/>
      <c r="EW122" s="113"/>
      <c r="EX122" s="113"/>
      <c r="EY122" s="113"/>
      <c r="EZ122" s="113"/>
      <c r="FA122" s="113"/>
      <c r="FB122" s="113"/>
      <c r="FC122" s="113"/>
      <c r="FD122" s="113"/>
      <c r="FE122" s="113"/>
      <c r="FF122" s="113"/>
      <c r="FG122" s="113"/>
      <c r="FH122" s="113"/>
      <c r="FI122" s="113"/>
      <c r="FJ122" s="113"/>
      <c r="FK122" s="113"/>
      <c r="FL122" s="113"/>
      <c r="FM122" s="113"/>
      <c r="FN122" s="113"/>
      <c r="FO122" s="113"/>
      <c r="FP122" s="113"/>
      <c r="FQ122" s="113"/>
      <c r="FR122" s="113"/>
      <c r="FS122" s="113"/>
      <c r="FT122" s="113"/>
      <c r="FU122" s="113"/>
      <c r="FV122" s="113"/>
      <c r="FW122" s="113"/>
      <c r="FX122" s="113"/>
      <c r="FY122" s="113"/>
      <c r="FZ122" s="113"/>
      <c r="GA122" s="113"/>
      <c r="GB122" s="113"/>
      <c r="GC122" s="113"/>
      <c r="GD122" s="113"/>
      <c r="GE122" s="113"/>
      <c r="GF122" s="113"/>
      <c r="GG122" s="113"/>
      <c r="GH122" s="113"/>
      <c r="GI122" s="113"/>
      <c r="GJ122" s="113"/>
      <c r="GK122" s="113"/>
      <c r="GL122" s="113"/>
      <c r="GM122" s="113"/>
      <c r="GN122" s="113"/>
      <c r="GO122" s="113"/>
      <c r="GP122" s="113"/>
      <c r="GQ122" s="113"/>
      <c r="GR122" s="113"/>
      <c r="GS122" s="113"/>
      <c r="GT122" s="113"/>
      <c r="GU122" s="113"/>
      <c r="GV122" s="113"/>
      <c r="GW122" s="113"/>
      <c r="GX122" s="113"/>
      <c r="GY122" s="113"/>
      <c r="GZ122" s="113"/>
      <c r="HA122" s="113"/>
      <c r="HB122" s="113"/>
      <c r="HC122" s="113"/>
      <c r="HD122" s="113"/>
      <c r="HE122" s="113"/>
      <c r="HF122" s="113"/>
      <c r="HG122" s="113"/>
      <c r="HH122" s="113"/>
      <c r="HI122" s="113"/>
      <c r="HJ122" s="113"/>
      <c r="HK122" s="113"/>
      <c r="HL122" s="113"/>
      <c r="HM122" s="113"/>
      <c r="HN122" s="113"/>
      <c r="HO122" s="113"/>
      <c r="HP122" s="113"/>
      <c r="HQ122" s="113"/>
      <c r="HR122" s="113"/>
      <c r="HS122" s="113"/>
      <c r="HT122" s="113"/>
      <c r="HU122" s="113"/>
      <c r="HV122" s="113"/>
      <c r="HW122" s="113"/>
      <c r="HX122" s="113"/>
      <c r="HY122" s="113"/>
      <c r="HZ122" s="113"/>
      <c r="IA122" s="113"/>
      <c r="IB122" s="113"/>
      <c r="IC122" s="113"/>
      <c r="ID122" s="113"/>
      <c r="IE122" s="113"/>
      <c r="IF122" s="113"/>
      <c r="IG122" s="113"/>
      <c r="IH122" s="113"/>
      <c r="II122" s="113"/>
      <c r="IJ122" s="113"/>
      <c r="IK122" s="113"/>
      <c r="IL122" s="113"/>
      <c r="IM122" s="113"/>
      <c r="IN122" s="113"/>
      <c r="IO122" s="113"/>
      <c r="IP122" s="113"/>
      <c r="IQ122" s="113"/>
      <c r="IR122" s="113"/>
      <c r="IS122" s="113"/>
      <c r="IT122" s="113"/>
      <c r="IU122" s="113"/>
      <c r="IV122" s="113"/>
    </row>
    <row r="123" spans="1:256" ht="12.75" hidden="1" customHeight="1" x14ac:dyDescent="0.25">
      <c r="A123" s="215" t="s">
        <v>107</v>
      </c>
      <c r="B123" s="119">
        <v>650217.9</v>
      </c>
      <c r="C123" s="118">
        <v>-465232.69999999995</v>
      </c>
      <c r="D123" s="119">
        <v>184985.20000000007</v>
      </c>
      <c r="E123" s="118"/>
      <c r="F123" s="123" t="s">
        <v>7</v>
      </c>
      <c r="G123" s="119">
        <v>100965.3</v>
      </c>
      <c r="H123" s="118"/>
      <c r="I123" s="122">
        <v>18205.599999999999</v>
      </c>
      <c r="J123" s="120">
        <v>107284.3</v>
      </c>
      <c r="K123" s="164">
        <v>290830.7</v>
      </c>
      <c r="L123" s="121">
        <v>-243569.40000000002</v>
      </c>
      <c r="M123" s="118">
        <v>-18379.300000000003</v>
      </c>
      <c r="N123" s="119">
        <v>255337.2</v>
      </c>
      <c r="O123" s="118"/>
      <c r="P123" s="118">
        <v>6065.9</v>
      </c>
      <c r="Q123" s="119">
        <v>762374.50000000012</v>
      </c>
      <c r="R123" s="122">
        <v>1754.2</v>
      </c>
      <c r="S123" s="118">
        <v>770194.60000000009</v>
      </c>
      <c r="T123" s="143">
        <f t="shared" si="17"/>
        <v>1025531.8</v>
      </c>
      <c r="U123" s="144">
        <f t="shared" si="16"/>
        <v>1210517</v>
      </c>
      <c r="V123" s="115"/>
      <c r="W123" s="115"/>
      <c r="X123" s="115"/>
      <c r="Y123" s="117"/>
      <c r="Z123" s="117"/>
      <c r="AA123" s="117"/>
      <c r="AB123" s="117"/>
      <c r="AC123" s="117"/>
      <c r="AD123" s="117"/>
      <c r="AE123" s="113"/>
      <c r="AF123" s="113"/>
      <c r="AG123" s="113"/>
      <c r="AH123" s="113"/>
      <c r="AI123" s="113"/>
      <c r="AJ123" s="113"/>
      <c r="AK123" s="113"/>
      <c r="AL123" s="113"/>
      <c r="AM123" s="113"/>
      <c r="AN123" s="113"/>
      <c r="AO123" s="113"/>
      <c r="AP123" s="113"/>
      <c r="AQ123" s="113"/>
      <c r="AR123" s="113"/>
      <c r="AS123" s="113"/>
      <c r="AT123" s="113"/>
      <c r="AU123" s="113"/>
      <c r="AV123" s="113"/>
      <c r="AW123" s="113"/>
      <c r="AX123" s="113"/>
      <c r="AY123" s="113"/>
      <c r="AZ123" s="113"/>
      <c r="BA123" s="113"/>
      <c r="BB123" s="113"/>
      <c r="BC123" s="113"/>
      <c r="BD123" s="113"/>
      <c r="BE123" s="113"/>
      <c r="BF123" s="113"/>
      <c r="BG123" s="113"/>
      <c r="BH123" s="113"/>
      <c r="BI123" s="113"/>
      <c r="BJ123" s="113"/>
      <c r="BK123" s="113"/>
      <c r="BL123" s="113"/>
      <c r="BM123" s="113"/>
      <c r="BN123" s="113"/>
      <c r="BO123" s="113"/>
      <c r="BP123" s="113"/>
      <c r="BQ123" s="113"/>
      <c r="BR123" s="113"/>
      <c r="BS123" s="113"/>
      <c r="BT123" s="113"/>
      <c r="BU123" s="113"/>
      <c r="BV123" s="113"/>
      <c r="BW123" s="113"/>
      <c r="BX123" s="113"/>
      <c r="BY123" s="113"/>
      <c r="BZ123" s="113"/>
      <c r="CA123" s="113"/>
      <c r="CB123" s="113"/>
      <c r="CC123" s="113"/>
      <c r="CD123" s="113"/>
      <c r="CE123" s="113"/>
      <c r="CF123" s="113"/>
      <c r="CG123" s="113"/>
      <c r="CH123" s="113"/>
      <c r="CI123" s="113"/>
      <c r="CJ123" s="113"/>
      <c r="CK123" s="113"/>
      <c r="CL123" s="113"/>
      <c r="CM123" s="113"/>
      <c r="CN123" s="113"/>
      <c r="CO123" s="113"/>
      <c r="CP123" s="113"/>
      <c r="CQ123" s="113"/>
      <c r="CR123" s="113"/>
      <c r="CS123" s="113"/>
      <c r="CT123" s="113"/>
      <c r="CU123" s="113"/>
      <c r="CV123" s="113"/>
      <c r="CW123" s="113"/>
      <c r="CX123" s="113"/>
      <c r="CY123" s="113"/>
      <c r="CZ123" s="113"/>
      <c r="DA123" s="113"/>
      <c r="DB123" s="113"/>
      <c r="DC123" s="113"/>
      <c r="DD123" s="113"/>
      <c r="DE123" s="113"/>
      <c r="DF123" s="113"/>
      <c r="DG123" s="113"/>
      <c r="DH123" s="113"/>
      <c r="DI123" s="113"/>
      <c r="DJ123" s="113"/>
      <c r="DK123" s="113"/>
      <c r="DL123" s="113"/>
      <c r="DM123" s="113"/>
      <c r="DN123" s="113"/>
      <c r="DO123" s="113"/>
      <c r="DP123" s="113"/>
      <c r="DQ123" s="113"/>
      <c r="DR123" s="113"/>
      <c r="DS123" s="113"/>
      <c r="DT123" s="113"/>
      <c r="DU123" s="113"/>
      <c r="DV123" s="113"/>
      <c r="DW123" s="113"/>
      <c r="DX123" s="113"/>
      <c r="DY123" s="113"/>
      <c r="DZ123" s="113"/>
      <c r="EA123" s="113"/>
      <c r="EB123" s="113"/>
      <c r="EC123" s="113"/>
      <c r="ED123" s="113"/>
      <c r="EE123" s="113"/>
      <c r="EF123" s="113"/>
      <c r="EG123" s="113"/>
      <c r="EH123" s="113"/>
      <c r="EI123" s="113"/>
      <c r="EJ123" s="113"/>
      <c r="EK123" s="113"/>
      <c r="EL123" s="113"/>
      <c r="EM123" s="113"/>
      <c r="EN123" s="113"/>
      <c r="EO123" s="113"/>
      <c r="EP123" s="113"/>
      <c r="EQ123" s="113"/>
      <c r="ER123" s="113"/>
      <c r="ES123" s="113"/>
      <c r="ET123" s="113"/>
      <c r="EU123" s="113"/>
      <c r="EV123" s="113"/>
      <c r="EW123" s="113"/>
      <c r="EX123" s="113"/>
      <c r="EY123" s="113"/>
      <c r="EZ123" s="113"/>
      <c r="FA123" s="113"/>
      <c r="FB123" s="113"/>
      <c r="FC123" s="113"/>
      <c r="FD123" s="113"/>
      <c r="FE123" s="113"/>
      <c r="FF123" s="113"/>
      <c r="FG123" s="113"/>
      <c r="FH123" s="113"/>
      <c r="FI123" s="113"/>
      <c r="FJ123" s="113"/>
      <c r="FK123" s="113"/>
      <c r="FL123" s="113"/>
      <c r="FM123" s="113"/>
      <c r="FN123" s="113"/>
      <c r="FO123" s="113"/>
      <c r="FP123" s="113"/>
      <c r="FQ123" s="113"/>
      <c r="FR123" s="113"/>
      <c r="FS123" s="113"/>
      <c r="FT123" s="113"/>
      <c r="FU123" s="113"/>
      <c r="FV123" s="113"/>
      <c r="FW123" s="113"/>
      <c r="FX123" s="113"/>
      <c r="FY123" s="113"/>
      <c r="FZ123" s="113"/>
      <c r="GA123" s="113"/>
      <c r="GB123" s="113"/>
      <c r="GC123" s="113"/>
      <c r="GD123" s="113"/>
      <c r="GE123" s="113"/>
      <c r="GF123" s="113"/>
      <c r="GG123" s="113"/>
      <c r="GH123" s="113"/>
      <c r="GI123" s="113"/>
      <c r="GJ123" s="113"/>
      <c r="GK123" s="113"/>
      <c r="GL123" s="113"/>
      <c r="GM123" s="113"/>
      <c r="GN123" s="113"/>
      <c r="GO123" s="113"/>
      <c r="GP123" s="113"/>
      <c r="GQ123" s="113"/>
      <c r="GR123" s="113"/>
      <c r="GS123" s="113"/>
      <c r="GT123" s="113"/>
      <c r="GU123" s="113"/>
      <c r="GV123" s="113"/>
      <c r="GW123" s="113"/>
      <c r="GX123" s="113"/>
      <c r="GY123" s="113"/>
      <c r="GZ123" s="113"/>
      <c r="HA123" s="113"/>
      <c r="HB123" s="113"/>
      <c r="HC123" s="113"/>
      <c r="HD123" s="113"/>
      <c r="HE123" s="113"/>
      <c r="HF123" s="113"/>
      <c r="HG123" s="113"/>
      <c r="HH123" s="113"/>
      <c r="HI123" s="113"/>
      <c r="HJ123" s="113"/>
      <c r="HK123" s="113"/>
      <c r="HL123" s="113"/>
      <c r="HM123" s="113"/>
      <c r="HN123" s="113"/>
      <c r="HO123" s="113"/>
      <c r="HP123" s="113"/>
      <c r="HQ123" s="113"/>
      <c r="HR123" s="113"/>
      <c r="HS123" s="113"/>
      <c r="HT123" s="113"/>
      <c r="HU123" s="113"/>
      <c r="HV123" s="113"/>
      <c r="HW123" s="113"/>
      <c r="HX123" s="113"/>
      <c r="HY123" s="113"/>
      <c r="HZ123" s="113"/>
      <c r="IA123" s="113"/>
      <c r="IB123" s="113"/>
      <c r="IC123" s="113"/>
      <c r="ID123" s="113"/>
      <c r="IE123" s="113"/>
      <c r="IF123" s="113"/>
      <c r="IG123" s="113"/>
      <c r="IH123" s="113"/>
      <c r="II123" s="113"/>
      <c r="IJ123" s="113"/>
      <c r="IK123" s="113"/>
      <c r="IL123" s="113"/>
      <c r="IM123" s="113"/>
      <c r="IN123" s="113"/>
      <c r="IO123" s="113"/>
      <c r="IP123" s="113"/>
      <c r="IQ123" s="113"/>
      <c r="IR123" s="113"/>
      <c r="IS123" s="113"/>
      <c r="IT123" s="113"/>
      <c r="IU123" s="113"/>
      <c r="IV123" s="113"/>
    </row>
    <row r="124" spans="1:256" ht="12.75" hidden="1" customHeight="1" x14ac:dyDescent="0.25">
      <c r="A124" s="228" t="s">
        <v>115</v>
      </c>
      <c r="B124" s="119">
        <v>631344.9</v>
      </c>
      <c r="C124" s="118">
        <v>-464144.5</v>
      </c>
      <c r="D124" s="119">
        <v>167200.40000000002</v>
      </c>
      <c r="E124" s="118"/>
      <c r="F124" s="123" t="s">
        <v>7</v>
      </c>
      <c r="G124" s="119">
        <v>96477.700000000012</v>
      </c>
      <c r="H124" s="118"/>
      <c r="I124" s="122">
        <v>25417</v>
      </c>
      <c r="J124" s="120">
        <v>107284.3</v>
      </c>
      <c r="K124" s="164">
        <v>290830.7</v>
      </c>
      <c r="L124" s="121">
        <v>-195560.8</v>
      </c>
      <c r="M124" s="118">
        <v>-19610.8</v>
      </c>
      <c r="N124" s="119">
        <v>304838.10000000003</v>
      </c>
      <c r="O124" s="118"/>
      <c r="P124" s="118">
        <v>7051.2000000000007</v>
      </c>
      <c r="Q124" s="119">
        <v>765891.89999999991</v>
      </c>
      <c r="R124" s="122">
        <v>1758.2</v>
      </c>
      <c r="S124" s="118">
        <v>774701.29999999981</v>
      </c>
      <c r="T124" s="143">
        <f t="shared" si="17"/>
        <v>1079539.3999999999</v>
      </c>
      <c r="U124" s="144">
        <f t="shared" si="16"/>
        <v>1246739.7999999998</v>
      </c>
      <c r="V124" s="115"/>
      <c r="W124" s="115"/>
      <c r="X124" s="115"/>
      <c r="Y124" s="117"/>
      <c r="Z124" s="117"/>
      <c r="AA124" s="117"/>
      <c r="AB124" s="117"/>
      <c r="AC124" s="117"/>
      <c r="AD124" s="117"/>
      <c r="AE124" s="113"/>
      <c r="AF124" s="113"/>
      <c r="AG124" s="113"/>
      <c r="AH124" s="113"/>
      <c r="AI124" s="113"/>
      <c r="AJ124" s="113"/>
      <c r="AK124" s="113"/>
      <c r="AL124" s="113"/>
      <c r="AM124" s="113"/>
      <c r="AN124" s="113"/>
      <c r="AO124" s="113"/>
      <c r="AP124" s="113"/>
      <c r="AQ124" s="113"/>
      <c r="AR124" s="113"/>
      <c r="AS124" s="113"/>
      <c r="AT124" s="113"/>
      <c r="AU124" s="113"/>
      <c r="AV124" s="113"/>
      <c r="AW124" s="113"/>
      <c r="AX124" s="113"/>
      <c r="AY124" s="113"/>
      <c r="AZ124" s="113"/>
      <c r="BA124" s="113"/>
      <c r="BB124" s="113"/>
      <c r="BC124" s="113"/>
      <c r="BD124" s="113"/>
      <c r="BE124" s="113"/>
      <c r="BF124" s="113"/>
      <c r="BG124" s="113"/>
      <c r="BH124" s="113"/>
      <c r="BI124" s="113"/>
      <c r="BJ124" s="113"/>
      <c r="BK124" s="113"/>
      <c r="BL124" s="113"/>
      <c r="BM124" s="113"/>
      <c r="BN124" s="113"/>
      <c r="BO124" s="113"/>
      <c r="BP124" s="113"/>
      <c r="BQ124" s="113"/>
      <c r="BR124" s="113"/>
      <c r="BS124" s="113"/>
      <c r="BT124" s="113"/>
      <c r="BU124" s="113"/>
      <c r="BV124" s="113"/>
      <c r="BW124" s="113"/>
      <c r="BX124" s="113"/>
      <c r="BY124" s="113"/>
      <c r="BZ124" s="113"/>
      <c r="CA124" s="113"/>
      <c r="CB124" s="113"/>
      <c r="CC124" s="113"/>
      <c r="CD124" s="113"/>
      <c r="CE124" s="113"/>
      <c r="CF124" s="113"/>
      <c r="CG124" s="113"/>
      <c r="CH124" s="113"/>
      <c r="CI124" s="113"/>
      <c r="CJ124" s="113"/>
      <c r="CK124" s="113"/>
      <c r="CL124" s="113"/>
      <c r="CM124" s="113"/>
      <c r="CN124" s="113"/>
      <c r="CO124" s="113"/>
      <c r="CP124" s="113"/>
      <c r="CQ124" s="113"/>
      <c r="CR124" s="113"/>
      <c r="CS124" s="113"/>
      <c r="CT124" s="113"/>
      <c r="CU124" s="113"/>
      <c r="CV124" s="113"/>
      <c r="CW124" s="113"/>
      <c r="CX124" s="113"/>
      <c r="CY124" s="113"/>
      <c r="CZ124" s="113"/>
      <c r="DA124" s="113"/>
      <c r="DB124" s="113"/>
      <c r="DC124" s="113"/>
      <c r="DD124" s="113"/>
      <c r="DE124" s="113"/>
      <c r="DF124" s="113"/>
      <c r="DG124" s="113"/>
      <c r="DH124" s="113"/>
      <c r="DI124" s="113"/>
      <c r="DJ124" s="113"/>
      <c r="DK124" s="113"/>
      <c r="DL124" s="113"/>
      <c r="DM124" s="113"/>
      <c r="DN124" s="113"/>
      <c r="DO124" s="113"/>
      <c r="DP124" s="113"/>
      <c r="DQ124" s="113"/>
      <c r="DR124" s="113"/>
      <c r="DS124" s="113"/>
      <c r="DT124" s="113"/>
      <c r="DU124" s="113"/>
      <c r="DV124" s="113"/>
      <c r="DW124" s="113"/>
      <c r="DX124" s="113"/>
      <c r="DY124" s="113"/>
      <c r="DZ124" s="113"/>
      <c r="EA124" s="113"/>
      <c r="EB124" s="113"/>
      <c r="EC124" s="113"/>
      <c r="ED124" s="113"/>
      <c r="EE124" s="113"/>
      <c r="EF124" s="113"/>
      <c r="EG124" s="113"/>
      <c r="EH124" s="113"/>
      <c r="EI124" s="113"/>
      <c r="EJ124" s="113"/>
      <c r="EK124" s="113"/>
      <c r="EL124" s="113"/>
      <c r="EM124" s="113"/>
      <c r="EN124" s="113"/>
      <c r="EO124" s="113"/>
      <c r="EP124" s="113"/>
      <c r="EQ124" s="113"/>
      <c r="ER124" s="113"/>
      <c r="ES124" s="113"/>
      <c r="ET124" s="113"/>
      <c r="EU124" s="113"/>
      <c r="EV124" s="113"/>
      <c r="EW124" s="113"/>
      <c r="EX124" s="113"/>
      <c r="EY124" s="113"/>
      <c r="EZ124" s="113"/>
      <c r="FA124" s="113"/>
      <c r="FB124" s="113"/>
      <c r="FC124" s="113"/>
      <c r="FD124" s="113"/>
      <c r="FE124" s="113"/>
      <c r="FF124" s="113"/>
      <c r="FG124" s="113"/>
      <c r="FH124" s="113"/>
      <c r="FI124" s="113"/>
      <c r="FJ124" s="113"/>
      <c r="FK124" s="113"/>
      <c r="FL124" s="113"/>
      <c r="FM124" s="113"/>
      <c r="FN124" s="113"/>
      <c r="FO124" s="113"/>
      <c r="FP124" s="113"/>
      <c r="FQ124" s="113"/>
      <c r="FR124" s="113"/>
      <c r="FS124" s="113"/>
      <c r="FT124" s="113"/>
      <c r="FU124" s="113"/>
      <c r="FV124" s="113"/>
      <c r="FW124" s="113"/>
      <c r="FX124" s="113"/>
      <c r="FY124" s="113"/>
      <c r="FZ124" s="113"/>
      <c r="GA124" s="113"/>
      <c r="GB124" s="113"/>
      <c r="GC124" s="113"/>
      <c r="GD124" s="113"/>
      <c r="GE124" s="113"/>
      <c r="GF124" s="113"/>
      <c r="GG124" s="113"/>
      <c r="GH124" s="113"/>
      <c r="GI124" s="113"/>
      <c r="GJ124" s="113"/>
      <c r="GK124" s="113"/>
      <c r="GL124" s="113"/>
      <c r="GM124" s="113"/>
      <c r="GN124" s="113"/>
      <c r="GO124" s="113"/>
      <c r="GP124" s="113"/>
      <c r="GQ124" s="113"/>
      <c r="GR124" s="113"/>
      <c r="GS124" s="113"/>
      <c r="GT124" s="113"/>
      <c r="GU124" s="113"/>
      <c r="GV124" s="113"/>
      <c r="GW124" s="113"/>
      <c r="GX124" s="113"/>
      <c r="GY124" s="113"/>
      <c r="GZ124" s="113"/>
      <c r="HA124" s="113"/>
      <c r="HB124" s="113"/>
      <c r="HC124" s="113"/>
      <c r="HD124" s="113"/>
      <c r="HE124" s="113"/>
      <c r="HF124" s="113"/>
      <c r="HG124" s="113"/>
      <c r="HH124" s="113"/>
      <c r="HI124" s="113"/>
      <c r="HJ124" s="113"/>
      <c r="HK124" s="113"/>
      <c r="HL124" s="113"/>
      <c r="HM124" s="113"/>
      <c r="HN124" s="113"/>
      <c r="HO124" s="113"/>
      <c r="HP124" s="113"/>
      <c r="HQ124" s="113"/>
      <c r="HR124" s="113"/>
      <c r="HS124" s="113"/>
      <c r="HT124" s="113"/>
      <c r="HU124" s="113"/>
      <c r="HV124" s="113"/>
      <c r="HW124" s="113"/>
      <c r="HX124" s="113"/>
      <c r="HY124" s="113"/>
      <c r="HZ124" s="113"/>
      <c r="IA124" s="113"/>
      <c r="IB124" s="113"/>
      <c r="IC124" s="113"/>
      <c r="ID124" s="113"/>
      <c r="IE124" s="113"/>
      <c r="IF124" s="113"/>
      <c r="IG124" s="113"/>
      <c r="IH124" s="113"/>
      <c r="II124" s="113"/>
      <c r="IJ124" s="113"/>
      <c r="IK124" s="113"/>
      <c r="IL124" s="113"/>
      <c r="IM124" s="113"/>
      <c r="IN124" s="113"/>
      <c r="IO124" s="113"/>
      <c r="IP124" s="113"/>
      <c r="IQ124" s="113"/>
      <c r="IR124" s="113"/>
      <c r="IS124" s="113"/>
      <c r="IT124" s="113"/>
      <c r="IU124" s="113"/>
      <c r="IV124" s="113"/>
    </row>
    <row r="125" spans="1:256" ht="12.75" hidden="1" customHeight="1" x14ac:dyDescent="0.25">
      <c r="A125" s="238" t="s">
        <v>117</v>
      </c>
      <c r="B125" s="119">
        <v>642817.80000000005</v>
      </c>
      <c r="C125" s="118">
        <v>-478377.5</v>
      </c>
      <c r="D125" s="119">
        <v>164440.30000000005</v>
      </c>
      <c r="E125" s="118"/>
      <c r="F125" s="123" t="s">
        <v>7</v>
      </c>
      <c r="G125" s="119">
        <v>104499.4</v>
      </c>
      <c r="H125" s="118"/>
      <c r="I125" s="122">
        <v>22977.4</v>
      </c>
      <c r="J125" s="120">
        <v>107284.3</v>
      </c>
      <c r="K125" s="164">
        <v>290214.40000000002</v>
      </c>
      <c r="L125" s="121">
        <v>-211524.6</v>
      </c>
      <c r="M125" s="118">
        <v>-21460.2</v>
      </c>
      <c r="N125" s="119">
        <v>291990.7</v>
      </c>
      <c r="O125" s="118"/>
      <c r="P125" s="118">
        <v>11025.9</v>
      </c>
      <c r="Q125" s="119">
        <v>776088</v>
      </c>
      <c r="R125" s="122">
        <v>2197.5</v>
      </c>
      <c r="S125" s="118">
        <v>789311.4</v>
      </c>
      <c r="T125" s="143">
        <f t="shared" si="17"/>
        <v>1081302.1000000001</v>
      </c>
      <c r="U125" s="144">
        <f t="shared" si="16"/>
        <v>1245742.4000000001</v>
      </c>
      <c r="V125" s="115"/>
      <c r="W125" s="115"/>
      <c r="X125" s="115"/>
      <c r="Y125" s="117"/>
      <c r="Z125" s="117"/>
      <c r="AA125" s="117"/>
      <c r="AB125" s="117"/>
      <c r="AC125" s="117"/>
      <c r="AD125" s="117"/>
      <c r="AE125" s="113"/>
      <c r="AF125" s="113"/>
      <c r="AG125" s="113"/>
      <c r="AH125" s="113"/>
      <c r="AI125" s="113"/>
      <c r="AJ125" s="113"/>
      <c r="AK125" s="113"/>
      <c r="AL125" s="113"/>
      <c r="AM125" s="113"/>
      <c r="AN125" s="113"/>
      <c r="AO125" s="113"/>
      <c r="AP125" s="113"/>
      <c r="AQ125" s="113"/>
      <c r="AR125" s="113"/>
      <c r="AS125" s="113"/>
      <c r="AT125" s="113"/>
      <c r="AU125" s="113"/>
      <c r="AV125" s="113"/>
      <c r="AW125" s="113"/>
      <c r="AX125" s="113"/>
      <c r="AY125" s="113"/>
      <c r="AZ125" s="113"/>
      <c r="BA125" s="113"/>
      <c r="BB125" s="113"/>
      <c r="BC125" s="113"/>
      <c r="BD125" s="113"/>
      <c r="BE125" s="113"/>
      <c r="BF125" s="113"/>
      <c r="BG125" s="113"/>
      <c r="BH125" s="113"/>
      <c r="BI125" s="113"/>
      <c r="BJ125" s="113"/>
      <c r="BK125" s="113"/>
      <c r="BL125" s="113"/>
      <c r="BM125" s="113"/>
      <c r="BN125" s="113"/>
      <c r="BO125" s="113"/>
      <c r="BP125" s="113"/>
      <c r="BQ125" s="113"/>
      <c r="BR125" s="113"/>
      <c r="BS125" s="113"/>
      <c r="BT125" s="113"/>
      <c r="BU125" s="113"/>
      <c r="BV125" s="113"/>
      <c r="BW125" s="113"/>
      <c r="BX125" s="113"/>
      <c r="BY125" s="113"/>
      <c r="BZ125" s="113"/>
      <c r="CA125" s="113"/>
      <c r="CB125" s="113"/>
      <c r="CC125" s="113"/>
      <c r="CD125" s="113"/>
      <c r="CE125" s="113"/>
      <c r="CF125" s="113"/>
      <c r="CG125" s="113"/>
      <c r="CH125" s="113"/>
      <c r="CI125" s="113"/>
      <c r="CJ125" s="113"/>
      <c r="CK125" s="113"/>
      <c r="CL125" s="113"/>
      <c r="CM125" s="113"/>
      <c r="CN125" s="113"/>
      <c r="CO125" s="113"/>
      <c r="CP125" s="113"/>
      <c r="CQ125" s="113"/>
      <c r="CR125" s="113"/>
      <c r="CS125" s="113"/>
      <c r="CT125" s="113"/>
      <c r="CU125" s="113"/>
      <c r="CV125" s="113"/>
      <c r="CW125" s="113"/>
      <c r="CX125" s="113"/>
      <c r="CY125" s="113"/>
      <c r="CZ125" s="113"/>
      <c r="DA125" s="113"/>
      <c r="DB125" s="113"/>
      <c r="DC125" s="113"/>
      <c r="DD125" s="113"/>
      <c r="DE125" s="113"/>
      <c r="DF125" s="113"/>
      <c r="DG125" s="113"/>
      <c r="DH125" s="113"/>
      <c r="DI125" s="113"/>
      <c r="DJ125" s="113"/>
      <c r="DK125" s="113"/>
      <c r="DL125" s="113"/>
      <c r="DM125" s="113"/>
      <c r="DN125" s="113"/>
      <c r="DO125" s="113"/>
      <c r="DP125" s="113"/>
      <c r="DQ125" s="113"/>
      <c r="DR125" s="113"/>
      <c r="DS125" s="113"/>
      <c r="DT125" s="113"/>
      <c r="DU125" s="113"/>
      <c r="DV125" s="113"/>
      <c r="DW125" s="113"/>
      <c r="DX125" s="113"/>
      <c r="DY125" s="113"/>
      <c r="DZ125" s="113"/>
      <c r="EA125" s="113"/>
      <c r="EB125" s="113"/>
      <c r="EC125" s="113"/>
      <c r="ED125" s="113"/>
      <c r="EE125" s="113"/>
      <c r="EF125" s="113"/>
      <c r="EG125" s="113"/>
      <c r="EH125" s="113"/>
      <c r="EI125" s="113"/>
      <c r="EJ125" s="113"/>
      <c r="EK125" s="113"/>
      <c r="EL125" s="113"/>
      <c r="EM125" s="113"/>
      <c r="EN125" s="113"/>
      <c r="EO125" s="113"/>
      <c r="EP125" s="113"/>
      <c r="EQ125" s="113"/>
      <c r="ER125" s="113"/>
      <c r="ES125" s="113"/>
      <c r="ET125" s="113"/>
      <c r="EU125" s="113"/>
      <c r="EV125" s="113"/>
      <c r="EW125" s="113"/>
      <c r="EX125" s="113"/>
      <c r="EY125" s="113"/>
      <c r="EZ125" s="113"/>
      <c r="FA125" s="113"/>
      <c r="FB125" s="113"/>
      <c r="FC125" s="113"/>
      <c r="FD125" s="113"/>
      <c r="FE125" s="113"/>
      <c r="FF125" s="113"/>
      <c r="FG125" s="113"/>
      <c r="FH125" s="113"/>
      <c r="FI125" s="113"/>
      <c r="FJ125" s="113"/>
      <c r="FK125" s="113"/>
      <c r="FL125" s="113"/>
      <c r="FM125" s="113"/>
      <c r="FN125" s="113"/>
      <c r="FO125" s="113"/>
      <c r="FP125" s="113"/>
      <c r="FQ125" s="113"/>
      <c r="FR125" s="113"/>
      <c r="FS125" s="113"/>
      <c r="FT125" s="113"/>
      <c r="FU125" s="113"/>
      <c r="FV125" s="113"/>
      <c r="FW125" s="113"/>
      <c r="FX125" s="113"/>
      <c r="FY125" s="113"/>
      <c r="FZ125" s="113"/>
      <c r="GA125" s="113"/>
      <c r="GB125" s="113"/>
      <c r="GC125" s="113"/>
      <c r="GD125" s="113"/>
      <c r="GE125" s="113"/>
      <c r="GF125" s="113"/>
      <c r="GG125" s="113"/>
      <c r="GH125" s="113"/>
      <c r="GI125" s="113"/>
      <c r="GJ125" s="113"/>
      <c r="GK125" s="113"/>
      <c r="GL125" s="113"/>
      <c r="GM125" s="113"/>
      <c r="GN125" s="113"/>
      <c r="GO125" s="113"/>
      <c r="GP125" s="113"/>
      <c r="GQ125" s="113"/>
      <c r="GR125" s="113"/>
      <c r="GS125" s="113"/>
      <c r="GT125" s="113"/>
      <c r="GU125" s="113"/>
      <c r="GV125" s="113"/>
      <c r="GW125" s="113"/>
      <c r="GX125" s="113"/>
      <c r="GY125" s="113"/>
      <c r="GZ125" s="113"/>
      <c r="HA125" s="113"/>
      <c r="HB125" s="113"/>
      <c r="HC125" s="113"/>
      <c r="HD125" s="113"/>
      <c r="HE125" s="113"/>
      <c r="HF125" s="113"/>
      <c r="HG125" s="113"/>
      <c r="HH125" s="113"/>
      <c r="HI125" s="113"/>
      <c r="HJ125" s="113"/>
      <c r="HK125" s="113"/>
      <c r="HL125" s="113"/>
      <c r="HM125" s="113"/>
      <c r="HN125" s="113"/>
      <c r="HO125" s="113"/>
      <c r="HP125" s="113"/>
      <c r="HQ125" s="113"/>
      <c r="HR125" s="113"/>
      <c r="HS125" s="113"/>
      <c r="HT125" s="113"/>
      <c r="HU125" s="113"/>
      <c r="HV125" s="113"/>
      <c r="HW125" s="113"/>
      <c r="HX125" s="113"/>
      <c r="HY125" s="113"/>
      <c r="HZ125" s="113"/>
      <c r="IA125" s="113"/>
      <c r="IB125" s="113"/>
      <c r="IC125" s="113"/>
      <c r="ID125" s="113"/>
      <c r="IE125" s="113"/>
      <c r="IF125" s="113"/>
      <c r="IG125" s="113"/>
      <c r="IH125" s="113"/>
      <c r="II125" s="113"/>
      <c r="IJ125" s="113"/>
      <c r="IK125" s="113"/>
      <c r="IL125" s="113"/>
      <c r="IM125" s="113"/>
      <c r="IN125" s="113"/>
      <c r="IO125" s="113"/>
      <c r="IP125" s="113"/>
      <c r="IQ125" s="113"/>
      <c r="IR125" s="113"/>
      <c r="IS125" s="113"/>
      <c r="IT125" s="113"/>
      <c r="IU125" s="113"/>
      <c r="IV125" s="113"/>
    </row>
    <row r="126" spans="1:256" ht="12.75" customHeight="1" x14ac:dyDescent="0.25">
      <c r="A126" s="248" t="s">
        <v>120</v>
      </c>
      <c r="B126" s="119">
        <v>664756.60000000009</v>
      </c>
      <c r="C126" s="118">
        <v>-476341.3</v>
      </c>
      <c r="D126" s="119">
        <v>188415.3000000001</v>
      </c>
      <c r="E126" s="118"/>
      <c r="F126" s="125">
        <v>6525.5</v>
      </c>
      <c r="G126" s="119">
        <v>108413.2</v>
      </c>
      <c r="H126" s="118"/>
      <c r="I126" s="122">
        <v>18190.100000000002</v>
      </c>
      <c r="J126" s="120">
        <v>107284.3</v>
      </c>
      <c r="K126" s="164">
        <v>289906.3</v>
      </c>
      <c r="L126" s="121">
        <v>-213913.5</v>
      </c>
      <c r="M126" s="118">
        <v>-21130.1</v>
      </c>
      <c r="N126" s="119">
        <v>295275.79999999993</v>
      </c>
      <c r="O126" s="118"/>
      <c r="P126" s="118">
        <v>10137.800000000001</v>
      </c>
      <c r="Q126" s="119">
        <v>771440.3</v>
      </c>
      <c r="R126" s="122">
        <v>2357.1999999999998</v>
      </c>
      <c r="S126" s="118">
        <v>783935.3</v>
      </c>
      <c r="T126" s="143">
        <f t="shared" si="17"/>
        <v>1079211.1000000001</v>
      </c>
      <c r="U126" s="144">
        <f t="shared" si="16"/>
        <v>1267626.4000000001</v>
      </c>
      <c r="V126" s="115"/>
      <c r="W126" s="115"/>
      <c r="X126" s="115"/>
      <c r="Y126" s="117"/>
      <c r="Z126" s="117"/>
      <c r="AA126" s="117"/>
      <c r="AB126" s="117"/>
      <c r="AC126" s="117"/>
      <c r="AD126" s="117"/>
      <c r="AE126" s="113"/>
      <c r="AF126" s="113"/>
      <c r="AG126" s="113"/>
      <c r="AH126" s="113"/>
      <c r="AI126" s="113"/>
      <c r="AJ126" s="113"/>
      <c r="AK126" s="113"/>
      <c r="AL126" s="113"/>
      <c r="AM126" s="113"/>
      <c r="AN126" s="113"/>
      <c r="AO126" s="113"/>
      <c r="AP126" s="113"/>
      <c r="AQ126" s="113"/>
      <c r="AR126" s="113"/>
      <c r="AS126" s="113"/>
      <c r="AT126" s="113"/>
      <c r="AU126" s="113"/>
      <c r="AV126" s="113"/>
      <c r="AW126" s="113"/>
      <c r="AX126" s="113"/>
      <c r="AY126" s="113"/>
      <c r="AZ126" s="113"/>
      <c r="BA126" s="113"/>
      <c r="BB126" s="113"/>
      <c r="BC126" s="113"/>
      <c r="BD126" s="113"/>
      <c r="BE126" s="113"/>
      <c r="BF126" s="113"/>
      <c r="BG126" s="113"/>
      <c r="BH126" s="113"/>
      <c r="BI126" s="113"/>
      <c r="BJ126" s="113"/>
      <c r="BK126" s="113"/>
      <c r="BL126" s="113"/>
      <c r="BM126" s="113"/>
      <c r="BN126" s="113"/>
      <c r="BO126" s="113"/>
      <c r="BP126" s="113"/>
      <c r="BQ126" s="113"/>
      <c r="BR126" s="113"/>
      <c r="BS126" s="113"/>
      <c r="BT126" s="113"/>
      <c r="BU126" s="113"/>
      <c r="BV126" s="113"/>
      <c r="BW126" s="113"/>
      <c r="BX126" s="113"/>
      <c r="BY126" s="113"/>
      <c r="BZ126" s="113"/>
      <c r="CA126" s="113"/>
      <c r="CB126" s="113"/>
      <c r="CC126" s="113"/>
      <c r="CD126" s="113"/>
      <c r="CE126" s="113"/>
      <c r="CF126" s="113"/>
      <c r="CG126" s="113"/>
      <c r="CH126" s="113"/>
      <c r="CI126" s="113"/>
      <c r="CJ126" s="113"/>
      <c r="CK126" s="113"/>
      <c r="CL126" s="113"/>
      <c r="CM126" s="113"/>
      <c r="CN126" s="113"/>
      <c r="CO126" s="113"/>
      <c r="CP126" s="113"/>
      <c r="CQ126" s="113"/>
      <c r="CR126" s="113"/>
      <c r="CS126" s="113"/>
      <c r="CT126" s="113"/>
      <c r="CU126" s="113"/>
      <c r="CV126" s="113"/>
      <c r="CW126" s="113"/>
      <c r="CX126" s="113"/>
      <c r="CY126" s="113"/>
      <c r="CZ126" s="113"/>
      <c r="DA126" s="113"/>
      <c r="DB126" s="113"/>
      <c r="DC126" s="113"/>
      <c r="DD126" s="113"/>
      <c r="DE126" s="113"/>
      <c r="DF126" s="113"/>
      <c r="DG126" s="113"/>
      <c r="DH126" s="113"/>
      <c r="DI126" s="113"/>
      <c r="DJ126" s="113"/>
      <c r="DK126" s="113"/>
      <c r="DL126" s="113"/>
      <c r="DM126" s="113"/>
      <c r="DN126" s="113"/>
      <c r="DO126" s="113"/>
      <c r="DP126" s="113"/>
      <c r="DQ126" s="113"/>
      <c r="DR126" s="113"/>
      <c r="DS126" s="113"/>
      <c r="DT126" s="113"/>
      <c r="DU126" s="113"/>
      <c r="DV126" s="113"/>
      <c r="DW126" s="113"/>
      <c r="DX126" s="113"/>
      <c r="DY126" s="113"/>
      <c r="DZ126" s="113"/>
      <c r="EA126" s="113"/>
      <c r="EB126" s="113"/>
      <c r="EC126" s="113"/>
      <c r="ED126" s="113"/>
      <c r="EE126" s="113"/>
      <c r="EF126" s="113"/>
      <c r="EG126" s="113"/>
      <c r="EH126" s="113"/>
      <c r="EI126" s="113"/>
      <c r="EJ126" s="113"/>
      <c r="EK126" s="113"/>
      <c r="EL126" s="113"/>
      <c r="EM126" s="113"/>
      <c r="EN126" s="113"/>
      <c r="EO126" s="113"/>
      <c r="EP126" s="113"/>
      <c r="EQ126" s="113"/>
      <c r="ER126" s="113"/>
      <c r="ES126" s="113"/>
      <c r="ET126" s="113"/>
      <c r="EU126" s="113"/>
      <c r="EV126" s="113"/>
      <c r="EW126" s="113"/>
      <c r="EX126" s="113"/>
      <c r="EY126" s="113"/>
      <c r="EZ126" s="113"/>
      <c r="FA126" s="113"/>
      <c r="FB126" s="113"/>
      <c r="FC126" s="113"/>
      <c r="FD126" s="113"/>
      <c r="FE126" s="113"/>
      <c r="FF126" s="113"/>
      <c r="FG126" s="113"/>
      <c r="FH126" s="113"/>
      <c r="FI126" s="113"/>
      <c r="FJ126" s="113"/>
      <c r="FK126" s="113"/>
      <c r="FL126" s="113"/>
      <c r="FM126" s="113"/>
      <c r="FN126" s="113"/>
      <c r="FO126" s="113"/>
      <c r="FP126" s="113"/>
      <c r="FQ126" s="113"/>
      <c r="FR126" s="113"/>
      <c r="FS126" s="113"/>
      <c r="FT126" s="113"/>
      <c r="FU126" s="113"/>
      <c r="FV126" s="113"/>
      <c r="FW126" s="113"/>
      <c r="FX126" s="113"/>
      <c r="FY126" s="113"/>
      <c r="FZ126" s="113"/>
      <c r="GA126" s="113"/>
      <c r="GB126" s="113"/>
      <c r="GC126" s="113"/>
      <c r="GD126" s="113"/>
      <c r="GE126" s="113"/>
      <c r="GF126" s="113"/>
      <c r="GG126" s="113"/>
      <c r="GH126" s="113"/>
      <c r="GI126" s="113"/>
      <c r="GJ126" s="113"/>
      <c r="GK126" s="113"/>
      <c r="GL126" s="113"/>
      <c r="GM126" s="113"/>
      <c r="GN126" s="113"/>
      <c r="GO126" s="113"/>
      <c r="GP126" s="113"/>
      <c r="GQ126" s="113"/>
      <c r="GR126" s="113"/>
      <c r="GS126" s="113"/>
      <c r="GT126" s="113"/>
      <c r="GU126" s="113"/>
      <c r="GV126" s="113"/>
      <c r="GW126" s="113"/>
      <c r="GX126" s="113"/>
      <c r="GY126" s="113"/>
      <c r="GZ126" s="113"/>
      <c r="HA126" s="113"/>
      <c r="HB126" s="113"/>
      <c r="HC126" s="113"/>
      <c r="HD126" s="113"/>
      <c r="HE126" s="113"/>
      <c r="HF126" s="113"/>
      <c r="HG126" s="113"/>
      <c r="HH126" s="113"/>
      <c r="HI126" s="113"/>
      <c r="HJ126" s="113"/>
      <c r="HK126" s="113"/>
      <c r="HL126" s="113"/>
      <c r="HM126" s="113"/>
      <c r="HN126" s="113"/>
      <c r="HO126" s="113"/>
      <c r="HP126" s="113"/>
      <c r="HQ126" s="113"/>
      <c r="HR126" s="113"/>
      <c r="HS126" s="113"/>
      <c r="HT126" s="113"/>
      <c r="HU126" s="113"/>
      <c r="HV126" s="113"/>
      <c r="HW126" s="113"/>
      <c r="HX126" s="113"/>
      <c r="HY126" s="113"/>
      <c r="HZ126" s="113"/>
      <c r="IA126" s="113"/>
      <c r="IB126" s="113"/>
      <c r="IC126" s="113"/>
      <c r="ID126" s="113"/>
      <c r="IE126" s="113"/>
      <c r="IF126" s="113"/>
      <c r="IG126" s="113"/>
      <c r="IH126" s="113"/>
      <c r="II126" s="113"/>
      <c r="IJ126" s="113"/>
      <c r="IK126" s="113"/>
      <c r="IL126" s="113"/>
      <c r="IM126" s="113"/>
      <c r="IN126" s="113"/>
      <c r="IO126" s="113"/>
      <c r="IP126" s="113"/>
      <c r="IQ126" s="113"/>
      <c r="IR126" s="113"/>
      <c r="IS126" s="113"/>
      <c r="IT126" s="113"/>
      <c r="IU126" s="113"/>
      <c r="IV126" s="113"/>
    </row>
    <row r="127" spans="1:256" ht="12.75" customHeight="1" x14ac:dyDescent="0.25">
      <c r="A127" s="129" t="s">
        <v>95</v>
      </c>
      <c r="B127" s="119">
        <v>651959.80000000005</v>
      </c>
      <c r="C127" s="118">
        <v>-475314.49999999994</v>
      </c>
      <c r="D127" s="119">
        <v>176645.3000000001</v>
      </c>
      <c r="E127" s="118"/>
      <c r="F127" s="125">
        <v>20947.400000000001</v>
      </c>
      <c r="G127" s="119">
        <v>107312.8</v>
      </c>
      <c r="H127" s="118"/>
      <c r="I127" s="122">
        <v>22478.399999999998</v>
      </c>
      <c r="J127" s="120">
        <v>107284.3</v>
      </c>
      <c r="K127" s="164">
        <v>289906.3</v>
      </c>
      <c r="L127" s="121">
        <v>-217550.2</v>
      </c>
      <c r="M127" s="118">
        <v>-24576.5</v>
      </c>
      <c r="N127" s="119">
        <v>305802.49999999994</v>
      </c>
      <c r="O127" s="118"/>
      <c r="P127" s="118">
        <v>9604.5000000000018</v>
      </c>
      <c r="Q127" s="119">
        <v>768503.3</v>
      </c>
      <c r="R127" s="122">
        <v>2366.6</v>
      </c>
      <c r="S127" s="118">
        <v>780474.4</v>
      </c>
      <c r="T127" s="143">
        <f>SUM(N127,S127)</f>
        <v>1086276.8999999999</v>
      </c>
      <c r="U127" s="144">
        <f t="shared" si="16"/>
        <v>1262922.2</v>
      </c>
      <c r="V127" s="115"/>
      <c r="W127" s="115"/>
      <c r="X127" s="115"/>
      <c r="Y127" s="117"/>
      <c r="Z127" s="117"/>
      <c r="AA127" s="117"/>
      <c r="AB127" s="117"/>
      <c r="AC127" s="117"/>
      <c r="AD127" s="117"/>
      <c r="AE127" s="113"/>
      <c r="AF127" s="113"/>
      <c r="AG127" s="113"/>
      <c r="AH127" s="113"/>
      <c r="AI127" s="113"/>
      <c r="AJ127" s="113"/>
      <c r="AK127" s="113"/>
      <c r="AL127" s="113"/>
      <c r="AM127" s="113"/>
      <c r="AN127" s="113"/>
      <c r="AO127" s="113"/>
      <c r="AP127" s="113"/>
      <c r="AQ127" s="113"/>
      <c r="AR127" s="113"/>
      <c r="AS127" s="113"/>
      <c r="AT127" s="113"/>
      <c r="AU127" s="113"/>
      <c r="AV127" s="113"/>
      <c r="AW127" s="113"/>
      <c r="AX127" s="113"/>
      <c r="AY127" s="113"/>
      <c r="AZ127" s="113"/>
      <c r="BA127" s="113"/>
      <c r="BB127" s="113"/>
      <c r="BC127" s="113"/>
      <c r="BD127" s="113"/>
      <c r="BE127" s="113"/>
      <c r="BF127" s="113"/>
      <c r="BG127" s="113"/>
      <c r="BH127" s="113"/>
      <c r="BI127" s="113"/>
      <c r="BJ127" s="113"/>
      <c r="BK127" s="113"/>
      <c r="BL127" s="113"/>
      <c r="BM127" s="113"/>
      <c r="BN127" s="113"/>
      <c r="BO127" s="113"/>
      <c r="BP127" s="113"/>
      <c r="BQ127" s="113"/>
      <c r="BR127" s="113"/>
      <c r="BS127" s="113"/>
      <c r="BT127" s="113"/>
      <c r="BU127" s="113"/>
      <c r="BV127" s="113"/>
      <c r="BW127" s="113"/>
      <c r="BX127" s="113"/>
      <c r="BY127" s="113"/>
      <c r="BZ127" s="113"/>
      <c r="CA127" s="113"/>
      <c r="CB127" s="113"/>
      <c r="CC127" s="113"/>
      <c r="CD127" s="113"/>
      <c r="CE127" s="113"/>
      <c r="CF127" s="113"/>
      <c r="CG127" s="113"/>
      <c r="CH127" s="113"/>
      <c r="CI127" s="113"/>
      <c r="CJ127" s="113"/>
      <c r="CK127" s="113"/>
      <c r="CL127" s="113"/>
      <c r="CM127" s="113"/>
      <c r="CN127" s="113"/>
      <c r="CO127" s="113"/>
      <c r="CP127" s="113"/>
      <c r="CQ127" s="113"/>
      <c r="CR127" s="113"/>
      <c r="CS127" s="113"/>
      <c r="CT127" s="113"/>
      <c r="CU127" s="113"/>
      <c r="CV127" s="113"/>
      <c r="CW127" s="113"/>
      <c r="CX127" s="113"/>
      <c r="CY127" s="113"/>
      <c r="CZ127" s="113"/>
      <c r="DA127" s="113"/>
      <c r="DB127" s="113"/>
      <c r="DC127" s="113"/>
      <c r="DD127" s="113"/>
      <c r="DE127" s="113"/>
      <c r="DF127" s="113"/>
      <c r="DG127" s="113"/>
      <c r="DH127" s="113"/>
      <c r="DI127" s="113"/>
      <c r="DJ127" s="113"/>
      <c r="DK127" s="113"/>
      <c r="DL127" s="113"/>
      <c r="DM127" s="113"/>
      <c r="DN127" s="113"/>
      <c r="DO127" s="113"/>
      <c r="DP127" s="113"/>
      <c r="DQ127" s="113"/>
      <c r="DR127" s="113"/>
      <c r="DS127" s="113"/>
      <c r="DT127" s="113"/>
      <c r="DU127" s="113"/>
      <c r="DV127" s="113"/>
      <c r="DW127" s="113"/>
      <c r="DX127" s="113"/>
      <c r="DY127" s="113"/>
      <c r="DZ127" s="113"/>
      <c r="EA127" s="113"/>
      <c r="EB127" s="113"/>
      <c r="EC127" s="113"/>
      <c r="ED127" s="113"/>
      <c r="EE127" s="113"/>
      <c r="EF127" s="113"/>
      <c r="EG127" s="113"/>
      <c r="EH127" s="113"/>
      <c r="EI127" s="113"/>
      <c r="EJ127" s="113"/>
      <c r="EK127" s="113"/>
      <c r="EL127" s="113"/>
      <c r="EM127" s="113"/>
      <c r="EN127" s="113"/>
      <c r="EO127" s="113"/>
      <c r="EP127" s="113"/>
      <c r="EQ127" s="113"/>
      <c r="ER127" s="113"/>
      <c r="ES127" s="113"/>
      <c r="ET127" s="113"/>
      <c r="EU127" s="113"/>
      <c r="EV127" s="113"/>
      <c r="EW127" s="113"/>
      <c r="EX127" s="113"/>
      <c r="EY127" s="113"/>
      <c r="EZ127" s="113"/>
      <c r="FA127" s="113"/>
      <c r="FB127" s="113"/>
      <c r="FC127" s="113"/>
      <c r="FD127" s="113"/>
      <c r="FE127" s="113"/>
      <c r="FF127" s="113"/>
      <c r="FG127" s="113"/>
      <c r="FH127" s="113"/>
      <c r="FI127" s="113"/>
      <c r="FJ127" s="113"/>
      <c r="FK127" s="113"/>
      <c r="FL127" s="113"/>
      <c r="FM127" s="113"/>
      <c r="FN127" s="113"/>
      <c r="FO127" s="113"/>
      <c r="FP127" s="113"/>
      <c r="FQ127" s="113"/>
      <c r="FR127" s="113"/>
      <c r="FS127" s="113"/>
      <c r="FT127" s="113"/>
      <c r="FU127" s="113"/>
      <c r="FV127" s="113"/>
      <c r="FW127" s="113"/>
      <c r="FX127" s="113"/>
      <c r="FY127" s="113"/>
      <c r="FZ127" s="113"/>
      <c r="GA127" s="113"/>
      <c r="GB127" s="113"/>
      <c r="GC127" s="113"/>
      <c r="GD127" s="113"/>
      <c r="GE127" s="113"/>
      <c r="GF127" s="113"/>
      <c r="GG127" s="113"/>
      <c r="GH127" s="113"/>
      <c r="GI127" s="113"/>
      <c r="GJ127" s="113"/>
      <c r="GK127" s="113"/>
      <c r="GL127" s="113"/>
      <c r="GM127" s="113"/>
      <c r="GN127" s="113"/>
      <c r="GO127" s="113"/>
      <c r="GP127" s="113"/>
      <c r="GQ127" s="113"/>
      <c r="GR127" s="113"/>
      <c r="GS127" s="113"/>
      <c r="GT127" s="113"/>
      <c r="GU127" s="113"/>
      <c r="GV127" s="113"/>
      <c r="GW127" s="113"/>
      <c r="GX127" s="113"/>
      <c r="GY127" s="113"/>
      <c r="GZ127" s="113"/>
      <c r="HA127" s="113"/>
      <c r="HB127" s="113"/>
      <c r="HC127" s="113"/>
      <c r="HD127" s="113"/>
      <c r="HE127" s="113"/>
      <c r="HF127" s="113"/>
      <c r="HG127" s="113"/>
      <c r="HH127" s="113"/>
      <c r="HI127" s="113"/>
      <c r="HJ127" s="113"/>
      <c r="HK127" s="113"/>
      <c r="HL127" s="113"/>
      <c r="HM127" s="113"/>
      <c r="HN127" s="113"/>
      <c r="HO127" s="113"/>
      <c r="HP127" s="113"/>
      <c r="HQ127" s="113"/>
      <c r="HR127" s="113"/>
      <c r="HS127" s="113"/>
      <c r="HT127" s="113"/>
      <c r="HU127" s="113"/>
      <c r="HV127" s="113"/>
      <c r="HW127" s="113"/>
      <c r="HX127" s="113"/>
      <c r="HY127" s="113"/>
      <c r="HZ127" s="113"/>
      <c r="IA127" s="113"/>
      <c r="IB127" s="113"/>
      <c r="IC127" s="113"/>
      <c r="ID127" s="113"/>
      <c r="IE127" s="113"/>
      <c r="IF127" s="113"/>
      <c r="IG127" s="113"/>
      <c r="IH127" s="113"/>
      <c r="II127" s="113"/>
      <c r="IJ127" s="113"/>
      <c r="IK127" s="113"/>
      <c r="IL127" s="113"/>
      <c r="IM127" s="113"/>
      <c r="IN127" s="113"/>
      <c r="IO127" s="113"/>
      <c r="IP127" s="113"/>
      <c r="IQ127" s="113"/>
      <c r="IR127" s="113"/>
      <c r="IS127" s="113"/>
      <c r="IT127" s="113"/>
      <c r="IU127" s="113"/>
      <c r="IV127" s="113"/>
    </row>
    <row r="128" spans="1:256" ht="12.75" customHeight="1" x14ac:dyDescent="0.25">
      <c r="A128" s="124" t="s">
        <v>88</v>
      </c>
      <c r="B128" s="119">
        <v>702734.69999999984</v>
      </c>
      <c r="C128" s="118">
        <v>-473309.8</v>
      </c>
      <c r="D128" s="119">
        <v>229424.89999999985</v>
      </c>
      <c r="E128" s="118"/>
      <c r="F128" s="123" t="s">
        <v>7</v>
      </c>
      <c r="G128" s="119">
        <v>109019.90000000001</v>
      </c>
      <c r="H128" s="118"/>
      <c r="I128" s="122">
        <v>19071.8</v>
      </c>
      <c r="J128" s="120">
        <v>107284.3</v>
      </c>
      <c r="K128" s="164">
        <v>289290</v>
      </c>
      <c r="L128" s="121">
        <v>-225785.80000000002</v>
      </c>
      <c r="M128" s="118">
        <v>-23790.1</v>
      </c>
      <c r="N128" s="119">
        <v>275090.09999999998</v>
      </c>
      <c r="O128" s="118"/>
      <c r="P128" s="118">
        <v>9135</v>
      </c>
      <c r="Q128" s="119">
        <v>762034.60000000021</v>
      </c>
      <c r="R128" s="122">
        <v>2469.1999999999998</v>
      </c>
      <c r="S128" s="118">
        <v>773638.80000000016</v>
      </c>
      <c r="T128" s="143">
        <f t="shared" si="17"/>
        <v>1048728.9000000001</v>
      </c>
      <c r="U128" s="144">
        <f t="shared" si="16"/>
        <v>1278153.8</v>
      </c>
      <c r="V128" s="115"/>
      <c r="W128" s="115"/>
      <c r="X128" s="115"/>
      <c r="Y128" s="117"/>
      <c r="Z128" s="117"/>
      <c r="AA128" s="117"/>
      <c r="AB128" s="117"/>
      <c r="AC128" s="117"/>
      <c r="AD128" s="117"/>
      <c r="AE128" s="113"/>
      <c r="AF128" s="113"/>
      <c r="AG128" s="113"/>
      <c r="AH128" s="113"/>
      <c r="AI128" s="113"/>
      <c r="AJ128" s="113"/>
      <c r="AK128" s="113"/>
      <c r="AL128" s="113"/>
      <c r="AM128" s="113"/>
      <c r="AN128" s="113"/>
      <c r="AO128" s="113"/>
      <c r="AP128" s="113"/>
      <c r="AQ128" s="113"/>
      <c r="AR128" s="113"/>
      <c r="AS128" s="113"/>
      <c r="AT128" s="113"/>
      <c r="AU128" s="113"/>
      <c r="AV128" s="113"/>
      <c r="AW128" s="113"/>
      <c r="AX128" s="113"/>
      <c r="AY128" s="113"/>
      <c r="AZ128" s="113"/>
      <c r="BA128" s="113"/>
      <c r="BB128" s="113"/>
      <c r="BC128" s="113"/>
      <c r="BD128" s="113"/>
      <c r="BE128" s="113"/>
      <c r="BF128" s="113"/>
      <c r="BG128" s="113"/>
      <c r="BH128" s="113"/>
      <c r="BI128" s="113"/>
      <c r="BJ128" s="113"/>
      <c r="BK128" s="113"/>
      <c r="BL128" s="113"/>
      <c r="BM128" s="113"/>
      <c r="BN128" s="113"/>
      <c r="BO128" s="113"/>
      <c r="BP128" s="113"/>
      <c r="BQ128" s="113"/>
      <c r="BR128" s="113"/>
      <c r="BS128" s="113"/>
      <c r="BT128" s="113"/>
      <c r="BU128" s="113"/>
      <c r="BV128" s="113"/>
      <c r="BW128" s="113"/>
      <c r="BX128" s="113"/>
      <c r="BY128" s="113"/>
      <c r="BZ128" s="113"/>
      <c r="CA128" s="113"/>
      <c r="CB128" s="113"/>
      <c r="CC128" s="113"/>
      <c r="CD128" s="113"/>
      <c r="CE128" s="113"/>
      <c r="CF128" s="113"/>
      <c r="CG128" s="113"/>
      <c r="CH128" s="113"/>
      <c r="CI128" s="113"/>
      <c r="CJ128" s="113"/>
      <c r="CK128" s="113"/>
      <c r="CL128" s="113"/>
      <c r="CM128" s="113"/>
      <c r="CN128" s="113"/>
      <c r="CO128" s="113"/>
      <c r="CP128" s="113"/>
      <c r="CQ128" s="113"/>
      <c r="CR128" s="113"/>
      <c r="CS128" s="113"/>
      <c r="CT128" s="113"/>
      <c r="CU128" s="113"/>
      <c r="CV128" s="113"/>
      <c r="CW128" s="113"/>
      <c r="CX128" s="113"/>
      <c r="CY128" s="113"/>
      <c r="CZ128" s="113"/>
      <c r="DA128" s="113"/>
      <c r="DB128" s="113"/>
      <c r="DC128" s="113"/>
      <c r="DD128" s="113"/>
      <c r="DE128" s="113"/>
      <c r="DF128" s="113"/>
      <c r="DG128" s="113"/>
      <c r="DH128" s="113"/>
      <c r="DI128" s="113"/>
      <c r="DJ128" s="113"/>
      <c r="DK128" s="113"/>
      <c r="DL128" s="113"/>
      <c r="DM128" s="113"/>
      <c r="DN128" s="113"/>
      <c r="DO128" s="113"/>
      <c r="DP128" s="113"/>
      <c r="DQ128" s="113"/>
      <c r="DR128" s="113"/>
      <c r="DS128" s="113"/>
      <c r="DT128" s="113"/>
      <c r="DU128" s="113"/>
      <c r="DV128" s="113"/>
      <c r="DW128" s="113"/>
      <c r="DX128" s="113"/>
      <c r="DY128" s="113"/>
      <c r="DZ128" s="113"/>
      <c r="EA128" s="113"/>
      <c r="EB128" s="113"/>
      <c r="EC128" s="113"/>
      <c r="ED128" s="113"/>
      <c r="EE128" s="113"/>
      <c r="EF128" s="113"/>
      <c r="EG128" s="113"/>
      <c r="EH128" s="113"/>
      <c r="EI128" s="113"/>
      <c r="EJ128" s="113"/>
      <c r="EK128" s="113"/>
      <c r="EL128" s="113"/>
      <c r="EM128" s="113"/>
      <c r="EN128" s="113"/>
      <c r="EO128" s="113"/>
      <c r="EP128" s="113"/>
      <c r="EQ128" s="113"/>
      <c r="ER128" s="113"/>
      <c r="ES128" s="113"/>
      <c r="ET128" s="113"/>
      <c r="EU128" s="113"/>
      <c r="EV128" s="113"/>
      <c r="EW128" s="113"/>
      <c r="EX128" s="113"/>
      <c r="EY128" s="113"/>
      <c r="EZ128" s="113"/>
      <c r="FA128" s="113"/>
      <c r="FB128" s="113"/>
      <c r="FC128" s="113"/>
      <c r="FD128" s="113"/>
      <c r="FE128" s="113"/>
      <c r="FF128" s="113"/>
      <c r="FG128" s="113"/>
      <c r="FH128" s="113"/>
      <c r="FI128" s="113"/>
      <c r="FJ128" s="113"/>
      <c r="FK128" s="113"/>
      <c r="FL128" s="113"/>
      <c r="FM128" s="113"/>
      <c r="FN128" s="113"/>
      <c r="FO128" s="113"/>
      <c r="FP128" s="113"/>
      <c r="FQ128" s="113"/>
      <c r="FR128" s="113"/>
      <c r="FS128" s="113"/>
      <c r="FT128" s="113"/>
      <c r="FU128" s="113"/>
      <c r="FV128" s="113"/>
      <c r="FW128" s="113"/>
      <c r="FX128" s="113"/>
      <c r="FY128" s="113"/>
      <c r="FZ128" s="113"/>
      <c r="GA128" s="113"/>
      <c r="GB128" s="113"/>
      <c r="GC128" s="113"/>
      <c r="GD128" s="113"/>
      <c r="GE128" s="113"/>
      <c r="GF128" s="113"/>
      <c r="GG128" s="113"/>
      <c r="GH128" s="113"/>
      <c r="GI128" s="113"/>
      <c r="GJ128" s="113"/>
      <c r="GK128" s="113"/>
      <c r="GL128" s="113"/>
      <c r="GM128" s="113"/>
      <c r="GN128" s="113"/>
      <c r="GO128" s="113"/>
      <c r="GP128" s="113"/>
      <c r="GQ128" s="113"/>
      <c r="GR128" s="113"/>
      <c r="GS128" s="113"/>
      <c r="GT128" s="113"/>
      <c r="GU128" s="113"/>
      <c r="GV128" s="113"/>
      <c r="GW128" s="113"/>
      <c r="GX128" s="113"/>
      <c r="GY128" s="113"/>
      <c r="GZ128" s="113"/>
      <c r="HA128" s="113"/>
      <c r="HB128" s="113"/>
      <c r="HC128" s="113"/>
      <c r="HD128" s="113"/>
      <c r="HE128" s="113"/>
      <c r="HF128" s="113"/>
      <c r="HG128" s="113"/>
      <c r="HH128" s="113"/>
      <c r="HI128" s="113"/>
      <c r="HJ128" s="113"/>
      <c r="HK128" s="113"/>
      <c r="HL128" s="113"/>
      <c r="HM128" s="113"/>
      <c r="HN128" s="113"/>
      <c r="HO128" s="113"/>
      <c r="HP128" s="113"/>
      <c r="HQ128" s="113"/>
      <c r="HR128" s="113"/>
      <c r="HS128" s="113"/>
      <c r="HT128" s="113"/>
      <c r="HU128" s="113"/>
      <c r="HV128" s="113"/>
      <c r="HW128" s="113"/>
      <c r="HX128" s="113"/>
      <c r="HY128" s="113"/>
      <c r="HZ128" s="113"/>
      <c r="IA128" s="113"/>
      <c r="IB128" s="113"/>
      <c r="IC128" s="113"/>
      <c r="ID128" s="113"/>
      <c r="IE128" s="113"/>
      <c r="IF128" s="113"/>
      <c r="IG128" s="113"/>
      <c r="IH128" s="113"/>
      <c r="II128" s="113"/>
      <c r="IJ128" s="113"/>
      <c r="IK128" s="113"/>
      <c r="IL128" s="113"/>
      <c r="IM128" s="113"/>
      <c r="IN128" s="113"/>
      <c r="IO128" s="113"/>
      <c r="IP128" s="113"/>
      <c r="IQ128" s="113"/>
      <c r="IR128" s="113"/>
      <c r="IS128" s="113"/>
      <c r="IT128" s="113"/>
      <c r="IU128" s="113"/>
      <c r="IV128" s="113"/>
    </row>
    <row r="129" spans="1:256" ht="12.75" customHeight="1" x14ac:dyDescent="0.2">
      <c r="A129" s="51"/>
      <c r="B129" s="44"/>
      <c r="C129" s="43"/>
      <c r="D129" s="44"/>
      <c r="E129" s="43"/>
      <c r="F129" s="70"/>
      <c r="G129" s="44"/>
      <c r="H129" s="43"/>
      <c r="I129" s="49"/>
      <c r="J129" s="45"/>
      <c r="K129" s="164"/>
      <c r="L129" s="46"/>
      <c r="M129" s="43"/>
      <c r="N129" s="44"/>
      <c r="O129" s="43"/>
      <c r="P129" s="43"/>
      <c r="Q129" s="44"/>
      <c r="R129" s="49"/>
      <c r="S129" s="43"/>
      <c r="T129" s="143"/>
      <c r="U129" s="144"/>
      <c r="Y129" s="6"/>
      <c r="Z129" s="6"/>
      <c r="AA129" s="6"/>
      <c r="AB129" s="6"/>
      <c r="AC129" s="6"/>
      <c r="AD129" s="6"/>
    </row>
    <row r="130" spans="1:256" ht="15.75" x14ac:dyDescent="0.25">
      <c r="A130" s="145" t="s">
        <v>96</v>
      </c>
      <c r="B130" s="217">
        <v>688899.10000000009</v>
      </c>
      <c r="C130" s="216">
        <v>-474320.3</v>
      </c>
      <c r="D130" s="217">
        <v>214578.8000000001</v>
      </c>
      <c r="E130" s="216"/>
      <c r="F130" s="221" t="s">
        <v>7</v>
      </c>
      <c r="G130" s="217">
        <v>108779.5</v>
      </c>
      <c r="H130" s="216"/>
      <c r="I130" s="220">
        <v>15729.7</v>
      </c>
      <c r="J130" s="218">
        <v>107284.3</v>
      </c>
      <c r="K130" s="217">
        <v>289290</v>
      </c>
      <c r="L130" s="219">
        <v>-235808.40000000002</v>
      </c>
      <c r="M130" s="216">
        <v>-23611.000000000004</v>
      </c>
      <c r="N130" s="217">
        <v>261664.09999999998</v>
      </c>
      <c r="O130" s="216"/>
      <c r="P130" s="216">
        <v>8810.1</v>
      </c>
      <c r="Q130" s="217">
        <v>769672.79999999993</v>
      </c>
      <c r="R130" s="220">
        <v>2774.6000000000004</v>
      </c>
      <c r="S130" s="216">
        <v>781257.49999999988</v>
      </c>
      <c r="T130" s="217">
        <v>1042921.5999999999</v>
      </c>
      <c r="U130" s="217">
        <v>1257500.3999999999</v>
      </c>
      <c r="V130" s="112"/>
      <c r="W130" s="112"/>
      <c r="X130" s="112"/>
      <c r="Y130" s="114"/>
      <c r="Z130" s="114"/>
      <c r="AA130" s="114"/>
      <c r="AB130" s="114"/>
      <c r="AC130" s="114"/>
      <c r="AD130" s="114"/>
      <c r="AE130" s="112"/>
      <c r="AF130" s="112"/>
      <c r="AG130" s="112"/>
      <c r="AH130" s="112"/>
      <c r="AI130" s="112"/>
      <c r="AJ130" s="112"/>
      <c r="AK130" s="112"/>
      <c r="AL130" s="112"/>
      <c r="AM130" s="112"/>
      <c r="AN130" s="112"/>
      <c r="AO130" s="112"/>
      <c r="AP130" s="112"/>
      <c r="AQ130" s="112"/>
      <c r="AR130" s="112"/>
      <c r="AS130" s="112"/>
      <c r="AT130" s="112"/>
      <c r="AU130" s="112"/>
      <c r="AV130" s="112"/>
      <c r="AW130" s="112"/>
      <c r="AX130" s="112"/>
      <c r="AY130" s="112"/>
      <c r="AZ130" s="112"/>
      <c r="BA130" s="112"/>
      <c r="BB130" s="112"/>
      <c r="BC130" s="112"/>
      <c r="BD130" s="112"/>
      <c r="BE130" s="112"/>
      <c r="BF130" s="112"/>
      <c r="BG130" s="112"/>
      <c r="BH130" s="112"/>
      <c r="BI130" s="112"/>
      <c r="BJ130" s="112"/>
      <c r="BK130" s="112"/>
      <c r="BL130" s="112"/>
      <c r="BM130" s="112"/>
      <c r="BN130" s="112"/>
      <c r="BO130" s="112"/>
      <c r="BP130" s="112"/>
      <c r="BQ130" s="112"/>
      <c r="BR130" s="112"/>
      <c r="BS130" s="112"/>
      <c r="BT130" s="112"/>
      <c r="BU130" s="112"/>
      <c r="BV130" s="112"/>
      <c r="BW130" s="112"/>
      <c r="BX130" s="112"/>
      <c r="BY130" s="112"/>
      <c r="BZ130" s="112"/>
      <c r="CA130" s="112"/>
      <c r="CB130" s="112"/>
      <c r="CC130" s="112"/>
      <c r="CD130" s="112"/>
      <c r="CE130" s="112"/>
      <c r="CF130" s="112"/>
      <c r="CG130" s="112"/>
      <c r="CH130" s="112"/>
      <c r="CI130" s="112"/>
      <c r="CJ130" s="112"/>
      <c r="CK130" s="112"/>
      <c r="CL130" s="112"/>
      <c r="CM130" s="112"/>
      <c r="CN130" s="112"/>
      <c r="CO130" s="112"/>
      <c r="CP130" s="112"/>
      <c r="CQ130" s="112"/>
      <c r="CR130" s="112"/>
      <c r="CS130" s="112"/>
      <c r="CT130" s="112"/>
      <c r="CU130" s="112"/>
      <c r="CV130" s="112"/>
      <c r="CW130" s="112"/>
      <c r="CX130" s="112"/>
      <c r="CY130" s="112"/>
      <c r="CZ130" s="112"/>
      <c r="DA130" s="112"/>
      <c r="DB130" s="112"/>
      <c r="DC130" s="112"/>
      <c r="DD130" s="112"/>
      <c r="DE130" s="112"/>
      <c r="DF130" s="112"/>
      <c r="DG130" s="112"/>
      <c r="DH130" s="112"/>
      <c r="DI130" s="112"/>
      <c r="DJ130" s="112"/>
      <c r="DK130" s="112"/>
      <c r="DL130" s="112"/>
      <c r="DM130" s="112"/>
      <c r="DN130" s="112"/>
      <c r="DO130" s="112"/>
      <c r="DP130" s="112"/>
      <c r="DQ130" s="112"/>
      <c r="DR130" s="112"/>
      <c r="DS130" s="112"/>
      <c r="DT130" s="112"/>
      <c r="DU130" s="112"/>
      <c r="DV130" s="112"/>
      <c r="DW130" s="112"/>
      <c r="DX130" s="112"/>
      <c r="DY130" s="112"/>
      <c r="DZ130" s="112"/>
      <c r="EA130" s="112"/>
      <c r="EB130" s="112"/>
      <c r="EC130" s="112"/>
      <c r="ED130" s="112"/>
      <c r="EE130" s="112"/>
      <c r="EF130" s="112"/>
      <c r="EG130" s="112"/>
      <c r="EH130" s="112"/>
      <c r="EI130" s="112"/>
      <c r="EJ130" s="112"/>
      <c r="EK130" s="112"/>
      <c r="EL130" s="112"/>
      <c r="EM130" s="112"/>
      <c r="EN130" s="112"/>
      <c r="EO130" s="112"/>
      <c r="EP130" s="112"/>
      <c r="EQ130" s="112"/>
      <c r="ER130" s="112"/>
      <c r="ES130" s="112"/>
      <c r="ET130" s="112"/>
      <c r="EU130" s="112"/>
      <c r="EV130" s="112"/>
      <c r="EW130" s="112"/>
      <c r="EX130" s="112"/>
      <c r="EY130" s="112"/>
      <c r="EZ130" s="112"/>
      <c r="FA130" s="112"/>
      <c r="FB130" s="112"/>
      <c r="FC130" s="112"/>
      <c r="FD130" s="112"/>
      <c r="FE130" s="112"/>
      <c r="FF130" s="112"/>
      <c r="FG130" s="112"/>
      <c r="FH130" s="112"/>
      <c r="FI130" s="112"/>
      <c r="FJ130" s="112"/>
      <c r="FK130" s="112"/>
      <c r="FL130" s="112"/>
      <c r="FM130" s="112"/>
      <c r="FN130" s="112"/>
      <c r="FO130" s="112"/>
      <c r="FP130" s="112"/>
      <c r="FQ130" s="112"/>
      <c r="FR130" s="112"/>
      <c r="FS130" s="112"/>
      <c r="FT130" s="112"/>
      <c r="FU130" s="112"/>
      <c r="FV130" s="112"/>
      <c r="FW130" s="112"/>
      <c r="FX130" s="112"/>
      <c r="FY130" s="112"/>
      <c r="FZ130" s="112"/>
      <c r="GA130" s="112"/>
      <c r="GB130" s="112"/>
      <c r="GC130" s="112"/>
      <c r="GD130" s="112"/>
      <c r="GE130" s="112"/>
      <c r="GF130" s="112"/>
      <c r="GG130" s="112"/>
      <c r="GH130" s="112"/>
      <c r="GI130" s="112"/>
      <c r="GJ130" s="112"/>
      <c r="GK130" s="112"/>
      <c r="GL130" s="112"/>
      <c r="GM130" s="112"/>
      <c r="GN130" s="112"/>
      <c r="GO130" s="112"/>
      <c r="GP130" s="112"/>
      <c r="GQ130" s="112"/>
      <c r="GR130" s="112"/>
      <c r="GS130" s="112"/>
      <c r="GT130" s="112"/>
      <c r="GU130" s="112"/>
      <c r="GV130" s="112"/>
      <c r="GW130" s="112"/>
      <c r="GX130" s="112"/>
      <c r="GY130" s="112"/>
      <c r="GZ130" s="112"/>
      <c r="HA130" s="112"/>
      <c r="HB130" s="112"/>
      <c r="HC130" s="112"/>
      <c r="HD130" s="112"/>
      <c r="HE130" s="112"/>
      <c r="HF130" s="112"/>
      <c r="HG130" s="112"/>
      <c r="HH130" s="112"/>
      <c r="HI130" s="112"/>
      <c r="HJ130" s="112"/>
      <c r="HK130" s="112"/>
      <c r="HL130" s="112"/>
      <c r="HM130" s="112"/>
      <c r="HN130" s="112"/>
      <c r="HO130" s="112"/>
      <c r="HP130" s="112"/>
      <c r="HQ130" s="112"/>
      <c r="HR130" s="112"/>
      <c r="HS130" s="112"/>
      <c r="HT130" s="112"/>
      <c r="HU130" s="112"/>
      <c r="HV130" s="112"/>
      <c r="HW130" s="112"/>
      <c r="HX130" s="112"/>
      <c r="HY130" s="112"/>
      <c r="HZ130" s="112"/>
      <c r="IA130" s="112"/>
      <c r="IB130" s="112"/>
      <c r="IC130" s="112"/>
      <c r="ID130" s="112"/>
      <c r="IE130" s="112"/>
      <c r="IF130" s="112"/>
      <c r="IG130" s="112"/>
      <c r="IH130" s="112"/>
      <c r="II130" s="112"/>
      <c r="IJ130" s="112"/>
      <c r="IK130" s="112"/>
      <c r="IL130" s="112"/>
      <c r="IM130" s="112"/>
      <c r="IN130" s="112"/>
      <c r="IO130" s="112"/>
      <c r="IP130" s="112"/>
      <c r="IQ130" s="112"/>
      <c r="IR130" s="112"/>
      <c r="IS130" s="112"/>
      <c r="IT130" s="112"/>
      <c r="IU130" s="112"/>
      <c r="IV130" s="112"/>
    </row>
    <row r="131" spans="1:256" s="96" customFormat="1" ht="15.75" x14ac:dyDescent="0.25">
      <c r="A131" s="145" t="s">
        <v>97</v>
      </c>
      <c r="B131" s="217">
        <v>708135.2</v>
      </c>
      <c r="C131" s="216">
        <v>-478585.59999999998</v>
      </c>
      <c r="D131" s="217">
        <v>229549.59999999998</v>
      </c>
      <c r="E131" s="216"/>
      <c r="F131" s="221" t="s">
        <v>7</v>
      </c>
      <c r="G131" s="217">
        <v>112164</v>
      </c>
      <c r="H131" s="216"/>
      <c r="I131" s="220">
        <v>17053.600000000002</v>
      </c>
      <c r="J131" s="218">
        <v>107284.3</v>
      </c>
      <c r="K131" s="217">
        <v>288673.7</v>
      </c>
      <c r="L131" s="219">
        <v>-241378.4</v>
      </c>
      <c r="M131" s="216">
        <v>-21791.599999999999</v>
      </c>
      <c r="N131" s="217">
        <v>262005.60000000006</v>
      </c>
      <c r="O131" s="216"/>
      <c r="P131" s="216">
        <v>8441.1</v>
      </c>
      <c r="Q131" s="217">
        <v>772875.4</v>
      </c>
      <c r="R131" s="220">
        <v>3027.3</v>
      </c>
      <c r="S131" s="216">
        <v>784343.8</v>
      </c>
      <c r="T131" s="217">
        <v>1046349.4000000001</v>
      </c>
      <c r="U131" s="217">
        <v>1275899</v>
      </c>
      <c r="V131" s="112"/>
      <c r="W131" s="112"/>
      <c r="X131" s="112"/>
      <c r="Y131" s="114"/>
      <c r="Z131" s="114"/>
      <c r="AA131" s="114"/>
      <c r="AB131" s="114"/>
      <c r="AC131" s="114"/>
      <c r="AD131" s="114"/>
      <c r="AE131" s="112"/>
      <c r="AF131" s="112"/>
      <c r="AG131" s="112"/>
      <c r="AH131" s="112"/>
      <c r="AI131" s="112"/>
      <c r="AJ131" s="112"/>
      <c r="AK131" s="112"/>
      <c r="AL131" s="112"/>
      <c r="AM131" s="112"/>
      <c r="AN131" s="112"/>
      <c r="AO131" s="112"/>
      <c r="AP131" s="112"/>
      <c r="AQ131" s="112"/>
      <c r="AR131" s="112"/>
      <c r="AS131" s="112"/>
      <c r="AT131" s="112"/>
      <c r="AU131" s="112"/>
      <c r="AV131" s="112"/>
      <c r="AW131" s="112"/>
      <c r="AX131" s="112"/>
      <c r="AY131" s="112"/>
      <c r="AZ131" s="112"/>
      <c r="BA131" s="112"/>
      <c r="BB131" s="112"/>
      <c r="BC131" s="112"/>
      <c r="BD131" s="112"/>
      <c r="BE131" s="112"/>
      <c r="BF131" s="112"/>
      <c r="BG131" s="112"/>
      <c r="BH131" s="112"/>
      <c r="BI131" s="112"/>
      <c r="BJ131" s="112"/>
      <c r="BK131" s="112"/>
      <c r="BL131" s="112"/>
      <c r="BM131" s="112"/>
      <c r="BN131" s="112"/>
      <c r="BO131" s="112"/>
      <c r="BP131" s="112"/>
      <c r="BQ131" s="112"/>
      <c r="BR131" s="112"/>
      <c r="BS131" s="112"/>
      <c r="BT131" s="112"/>
      <c r="BU131" s="112"/>
      <c r="BV131" s="112"/>
      <c r="BW131" s="112"/>
      <c r="BX131" s="112"/>
      <c r="BY131" s="112"/>
      <c r="BZ131" s="112"/>
      <c r="CA131" s="112"/>
      <c r="CB131" s="112"/>
      <c r="CC131" s="112"/>
      <c r="CD131" s="112"/>
      <c r="CE131" s="112"/>
      <c r="CF131" s="112"/>
      <c r="CG131" s="112"/>
      <c r="CH131" s="112"/>
      <c r="CI131" s="112"/>
      <c r="CJ131" s="112"/>
      <c r="CK131" s="112"/>
      <c r="CL131" s="112"/>
      <c r="CM131" s="112"/>
      <c r="CN131" s="112"/>
      <c r="CO131" s="112"/>
      <c r="CP131" s="112"/>
      <c r="CQ131" s="112"/>
      <c r="CR131" s="112"/>
      <c r="CS131" s="112"/>
      <c r="CT131" s="112"/>
      <c r="CU131" s="112"/>
      <c r="CV131" s="112"/>
      <c r="CW131" s="112"/>
      <c r="CX131" s="112"/>
      <c r="CY131" s="112"/>
      <c r="CZ131" s="112"/>
      <c r="DA131" s="112"/>
      <c r="DB131" s="112"/>
      <c r="DC131" s="112"/>
      <c r="DD131" s="112"/>
      <c r="DE131" s="112"/>
      <c r="DF131" s="112"/>
      <c r="DG131" s="112"/>
      <c r="DH131" s="112"/>
      <c r="DI131" s="112"/>
      <c r="DJ131" s="112"/>
      <c r="DK131" s="112"/>
      <c r="DL131" s="112"/>
      <c r="DM131" s="112"/>
      <c r="DN131" s="112"/>
      <c r="DO131" s="112"/>
      <c r="DP131" s="112"/>
      <c r="DQ131" s="112"/>
      <c r="DR131" s="112"/>
      <c r="DS131" s="112"/>
      <c r="DT131" s="112"/>
      <c r="DU131" s="112"/>
      <c r="DV131" s="112"/>
      <c r="DW131" s="112"/>
      <c r="DX131" s="112"/>
      <c r="DY131" s="112"/>
      <c r="DZ131" s="112"/>
      <c r="EA131" s="112"/>
      <c r="EB131" s="112"/>
      <c r="EC131" s="112"/>
      <c r="ED131" s="112"/>
      <c r="EE131" s="112"/>
      <c r="EF131" s="112"/>
      <c r="EG131" s="112"/>
      <c r="EH131" s="112"/>
      <c r="EI131" s="112"/>
      <c r="EJ131" s="112"/>
      <c r="EK131" s="112"/>
      <c r="EL131" s="112"/>
      <c r="EM131" s="112"/>
      <c r="EN131" s="112"/>
      <c r="EO131" s="112"/>
      <c r="EP131" s="112"/>
      <c r="EQ131" s="112"/>
      <c r="ER131" s="112"/>
      <c r="ES131" s="112"/>
      <c r="ET131" s="112"/>
      <c r="EU131" s="112"/>
      <c r="EV131" s="112"/>
      <c r="EW131" s="112"/>
      <c r="EX131" s="112"/>
      <c r="EY131" s="112"/>
      <c r="EZ131" s="112"/>
      <c r="FA131" s="112"/>
      <c r="FB131" s="112"/>
      <c r="FC131" s="112"/>
      <c r="FD131" s="112"/>
      <c r="FE131" s="112"/>
      <c r="FF131" s="112"/>
      <c r="FG131" s="112"/>
      <c r="FH131" s="112"/>
      <c r="FI131" s="112"/>
      <c r="FJ131" s="112"/>
      <c r="FK131" s="112"/>
      <c r="FL131" s="112"/>
      <c r="FM131" s="112"/>
      <c r="FN131" s="112"/>
      <c r="FO131" s="112"/>
      <c r="FP131" s="112"/>
      <c r="FQ131" s="112"/>
      <c r="FR131" s="112"/>
      <c r="FS131" s="112"/>
      <c r="FT131" s="112"/>
      <c r="FU131" s="112"/>
      <c r="FV131" s="112"/>
      <c r="FW131" s="112"/>
      <c r="FX131" s="112"/>
      <c r="FY131" s="112"/>
      <c r="FZ131" s="112"/>
      <c r="GA131" s="112"/>
      <c r="GB131" s="112"/>
      <c r="GC131" s="112"/>
      <c r="GD131" s="112"/>
      <c r="GE131" s="112"/>
      <c r="GF131" s="112"/>
      <c r="GG131" s="112"/>
      <c r="GH131" s="112"/>
      <c r="GI131" s="112"/>
      <c r="GJ131" s="112"/>
      <c r="GK131" s="112"/>
      <c r="GL131" s="112"/>
      <c r="GM131" s="112"/>
      <c r="GN131" s="112"/>
      <c r="GO131" s="112"/>
      <c r="GP131" s="112"/>
      <c r="GQ131" s="112"/>
      <c r="GR131" s="112"/>
      <c r="GS131" s="112"/>
      <c r="GT131" s="112"/>
      <c r="GU131" s="112"/>
      <c r="GV131" s="112"/>
      <c r="GW131" s="112"/>
      <c r="GX131" s="112"/>
      <c r="GY131" s="112"/>
      <c r="GZ131" s="112"/>
      <c r="HA131" s="112"/>
      <c r="HB131" s="112"/>
      <c r="HC131" s="112"/>
      <c r="HD131" s="112"/>
      <c r="HE131" s="112"/>
      <c r="HF131" s="112"/>
      <c r="HG131" s="112"/>
      <c r="HH131" s="112"/>
      <c r="HI131" s="112"/>
      <c r="HJ131" s="112"/>
      <c r="HK131" s="112"/>
      <c r="HL131" s="112"/>
      <c r="HM131" s="112"/>
      <c r="HN131" s="112"/>
      <c r="HO131" s="112"/>
      <c r="HP131" s="112"/>
      <c r="HQ131" s="112"/>
      <c r="HR131" s="112"/>
      <c r="HS131" s="112"/>
      <c r="HT131" s="112"/>
      <c r="HU131" s="112"/>
      <c r="HV131" s="112"/>
      <c r="HW131" s="112"/>
      <c r="HX131" s="112"/>
      <c r="HY131" s="112"/>
      <c r="HZ131" s="112"/>
      <c r="IA131" s="112"/>
      <c r="IB131" s="112"/>
      <c r="IC131" s="112"/>
      <c r="ID131" s="112"/>
      <c r="IE131" s="112"/>
      <c r="IF131" s="112"/>
      <c r="IG131" s="112"/>
      <c r="IH131" s="112"/>
      <c r="II131" s="112"/>
      <c r="IJ131" s="112"/>
      <c r="IK131" s="112"/>
      <c r="IL131" s="112"/>
      <c r="IM131" s="112"/>
      <c r="IN131" s="112"/>
      <c r="IO131" s="112"/>
      <c r="IP131" s="112"/>
      <c r="IQ131" s="112"/>
      <c r="IR131" s="112"/>
      <c r="IS131" s="112"/>
      <c r="IT131" s="112"/>
      <c r="IU131" s="112"/>
      <c r="IV131" s="112"/>
    </row>
    <row r="132" spans="1:256" s="96" customFormat="1" ht="15.75" x14ac:dyDescent="0.25">
      <c r="A132" s="145" t="s">
        <v>98</v>
      </c>
      <c r="B132" s="217">
        <v>708261.2</v>
      </c>
      <c r="C132" s="216">
        <v>-497644.3</v>
      </c>
      <c r="D132" s="217">
        <v>210616.89999999997</v>
      </c>
      <c r="E132" s="216"/>
      <c r="F132" s="221">
        <v>8513</v>
      </c>
      <c r="G132" s="217">
        <v>108771.9</v>
      </c>
      <c r="H132" s="216"/>
      <c r="I132" s="220">
        <v>13792.4</v>
      </c>
      <c r="J132" s="218">
        <v>107284.3</v>
      </c>
      <c r="K132" s="217">
        <v>288673.7</v>
      </c>
      <c r="L132" s="219">
        <v>-225354.5</v>
      </c>
      <c r="M132" s="216">
        <v>-17505</v>
      </c>
      <c r="N132" s="217">
        <v>284175.80000000005</v>
      </c>
      <c r="O132" s="216"/>
      <c r="P132" s="216">
        <v>7824</v>
      </c>
      <c r="Q132" s="217">
        <v>759330.79999999993</v>
      </c>
      <c r="R132" s="220">
        <v>3128.7</v>
      </c>
      <c r="S132" s="216">
        <v>770283.49999999988</v>
      </c>
      <c r="T132" s="217">
        <v>1054459.2999999998</v>
      </c>
      <c r="U132" s="217">
        <v>1265076.1999999997</v>
      </c>
      <c r="V132" s="112"/>
      <c r="W132" s="112"/>
      <c r="X132" s="112"/>
      <c r="Y132" s="114"/>
      <c r="Z132" s="114"/>
      <c r="AA132" s="114"/>
      <c r="AB132" s="114"/>
      <c r="AC132" s="114"/>
      <c r="AD132" s="114"/>
      <c r="AE132" s="112"/>
      <c r="AF132" s="112"/>
      <c r="AG132" s="112"/>
      <c r="AH132" s="112"/>
      <c r="AI132" s="112"/>
      <c r="AJ132" s="112"/>
      <c r="AK132" s="112"/>
      <c r="AL132" s="112"/>
      <c r="AM132" s="112"/>
      <c r="AN132" s="112"/>
      <c r="AO132" s="112"/>
      <c r="AP132" s="112"/>
      <c r="AQ132" s="112"/>
      <c r="AR132" s="112"/>
      <c r="AS132" s="112"/>
      <c r="AT132" s="112"/>
      <c r="AU132" s="112"/>
      <c r="AV132" s="112"/>
      <c r="AW132" s="112"/>
      <c r="AX132" s="112"/>
      <c r="AY132" s="112"/>
      <c r="AZ132" s="112"/>
      <c r="BA132" s="112"/>
      <c r="BB132" s="112"/>
      <c r="BC132" s="112"/>
      <c r="BD132" s="112"/>
      <c r="BE132" s="112"/>
      <c r="BF132" s="112"/>
      <c r="BG132" s="112"/>
      <c r="BH132" s="112"/>
      <c r="BI132" s="112"/>
      <c r="BJ132" s="112"/>
      <c r="BK132" s="112"/>
      <c r="BL132" s="112"/>
      <c r="BM132" s="112"/>
      <c r="BN132" s="112"/>
      <c r="BO132" s="112"/>
      <c r="BP132" s="112"/>
      <c r="BQ132" s="112"/>
      <c r="BR132" s="112"/>
      <c r="BS132" s="112"/>
      <c r="BT132" s="112"/>
      <c r="BU132" s="112"/>
      <c r="BV132" s="112"/>
      <c r="BW132" s="112"/>
      <c r="BX132" s="112"/>
      <c r="BY132" s="112"/>
      <c r="BZ132" s="112"/>
      <c r="CA132" s="112"/>
      <c r="CB132" s="112"/>
      <c r="CC132" s="112"/>
      <c r="CD132" s="112"/>
      <c r="CE132" s="112"/>
      <c r="CF132" s="112"/>
      <c r="CG132" s="112"/>
      <c r="CH132" s="112"/>
      <c r="CI132" s="112"/>
      <c r="CJ132" s="112"/>
      <c r="CK132" s="112"/>
      <c r="CL132" s="112"/>
      <c r="CM132" s="112"/>
      <c r="CN132" s="112"/>
      <c r="CO132" s="112"/>
      <c r="CP132" s="112"/>
      <c r="CQ132" s="112"/>
      <c r="CR132" s="112"/>
      <c r="CS132" s="112"/>
      <c r="CT132" s="112"/>
      <c r="CU132" s="112"/>
      <c r="CV132" s="112"/>
      <c r="CW132" s="112"/>
      <c r="CX132" s="112"/>
      <c r="CY132" s="112"/>
      <c r="CZ132" s="112"/>
      <c r="DA132" s="112"/>
      <c r="DB132" s="112"/>
      <c r="DC132" s="112"/>
      <c r="DD132" s="112"/>
      <c r="DE132" s="112"/>
      <c r="DF132" s="112"/>
      <c r="DG132" s="112"/>
      <c r="DH132" s="112"/>
      <c r="DI132" s="112"/>
      <c r="DJ132" s="112"/>
      <c r="DK132" s="112"/>
      <c r="DL132" s="112"/>
      <c r="DM132" s="112"/>
      <c r="DN132" s="112"/>
      <c r="DO132" s="112"/>
      <c r="DP132" s="112"/>
      <c r="DQ132" s="112"/>
      <c r="DR132" s="112"/>
      <c r="DS132" s="112"/>
      <c r="DT132" s="112"/>
      <c r="DU132" s="112"/>
      <c r="DV132" s="112"/>
      <c r="DW132" s="112"/>
      <c r="DX132" s="112"/>
      <c r="DY132" s="112"/>
      <c r="DZ132" s="112"/>
      <c r="EA132" s="112"/>
      <c r="EB132" s="112"/>
      <c r="EC132" s="112"/>
      <c r="ED132" s="112"/>
      <c r="EE132" s="112"/>
      <c r="EF132" s="112"/>
      <c r="EG132" s="112"/>
      <c r="EH132" s="112"/>
      <c r="EI132" s="112"/>
      <c r="EJ132" s="112"/>
      <c r="EK132" s="112"/>
      <c r="EL132" s="112"/>
      <c r="EM132" s="112"/>
      <c r="EN132" s="112"/>
      <c r="EO132" s="112"/>
      <c r="EP132" s="112"/>
      <c r="EQ132" s="112"/>
      <c r="ER132" s="112"/>
      <c r="ES132" s="112"/>
      <c r="ET132" s="112"/>
      <c r="EU132" s="112"/>
      <c r="EV132" s="112"/>
      <c r="EW132" s="112"/>
      <c r="EX132" s="112"/>
      <c r="EY132" s="112"/>
      <c r="EZ132" s="112"/>
      <c r="FA132" s="112"/>
      <c r="FB132" s="112"/>
      <c r="FC132" s="112"/>
      <c r="FD132" s="112"/>
      <c r="FE132" s="112"/>
      <c r="FF132" s="112"/>
      <c r="FG132" s="112"/>
      <c r="FH132" s="112"/>
      <c r="FI132" s="112"/>
      <c r="FJ132" s="112"/>
      <c r="FK132" s="112"/>
      <c r="FL132" s="112"/>
      <c r="FM132" s="112"/>
      <c r="FN132" s="112"/>
      <c r="FO132" s="112"/>
      <c r="FP132" s="112"/>
      <c r="FQ132" s="112"/>
      <c r="FR132" s="112"/>
      <c r="FS132" s="112"/>
      <c r="FT132" s="112"/>
      <c r="FU132" s="112"/>
      <c r="FV132" s="112"/>
      <c r="FW132" s="112"/>
      <c r="FX132" s="112"/>
      <c r="FY132" s="112"/>
      <c r="FZ132" s="112"/>
      <c r="GA132" s="112"/>
      <c r="GB132" s="112"/>
      <c r="GC132" s="112"/>
      <c r="GD132" s="112"/>
      <c r="GE132" s="112"/>
      <c r="GF132" s="112"/>
      <c r="GG132" s="112"/>
      <c r="GH132" s="112"/>
      <c r="GI132" s="112"/>
      <c r="GJ132" s="112"/>
      <c r="GK132" s="112"/>
      <c r="GL132" s="112"/>
      <c r="GM132" s="112"/>
      <c r="GN132" s="112"/>
      <c r="GO132" s="112"/>
      <c r="GP132" s="112"/>
      <c r="GQ132" s="112"/>
      <c r="GR132" s="112"/>
      <c r="GS132" s="112"/>
      <c r="GT132" s="112"/>
      <c r="GU132" s="112"/>
      <c r="GV132" s="112"/>
      <c r="GW132" s="112"/>
      <c r="GX132" s="112"/>
      <c r="GY132" s="112"/>
      <c r="GZ132" s="112"/>
      <c r="HA132" s="112"/>
      <c r="HB132" s="112"/>
      <c r="HC132" s="112"/>
      <c r="HD132" s="112"/>
      <c r="HE132" s="112"/>
      <c r="HF132" s="112"/>
      <c r="HG132" s="112"/>
      <c r="HH132" s="112"/>
      <c r="HI132" s="112"/>
      <c r="HJ132" s="112"/>
      <c r="HK132" s="112"/>
      <c r="HL132" s="112"/>
      <c r="HM132" s="112"/>
      <c r="HN132" s="112"/>
      <c r="HO132" s="112"/>
      <c r="HP132" s="112"/>
      <c r="HQ132" s="112"/>
      <c r="HR132" s="112"/>
      <c r="HS132" s="112"/>
      <c r="HT132" s="112"/>
      <c r="HU132" s="112"/>
      <c r="HV132" s="112"/>
      <c r="HW132" s="112"/>
      <c r="HX132" s="112"/>
      <c r="HY132" s="112"/>
      <c r="HZ132" s="112"/>
      <c r="IA132" s="112"/>
      <c r="IB132" s="112"/>
      <c r="IC132" s="112"/>
      <c r="ID132" s="112"/>
      <c r="IE132" s="112"/>
      <c r="IF132" s="112"/>
      <c r="IG132" s="112"/>
      <c r="IH132" s="112"/>
      <c r="II132" s="112"/>
      <c r="IJ132" s="112"/>
      <c r="IK132" s="112"/>
      <c r="IL132" s="112"/>
      <c r="IM132" s="112"/>
      <c r="IN132" s="112"/>
      <c r="IO132" s="112"/>
      <c r="IP132" s="112"/>
      <c r="IQ132" s="112"/>
      <c r="IR132" s="112"/>
      <c r="IS132" s="112"/>
      <c r="IT132" s="112"/>
      <c r="IU132" s="112"/>
      <c r="IV132" s="112"/>
    </row>
    <row r="133" spans="1:256" s="127" customFormat="1" ht="15.75" x14ac:dyDescent="0.25">
      <c r="A133" s="145" t="s">
        <v>99</v>
      </c>
      <c r="B133" s="217">
        <v>720143.7</v>
      </c>
      <c r="C133" s="216">
        <v>-506132.9</v>
      </c>
      <c r="D133" s="217">
        <v>214010.79999999993</v>
      </c>
      <c r="E133" s="216"/>
      <c r="F133" s="221">
        <v>14256.4</v>
      </c>
      <c r="G133" s="217">
        <v>137931.1</v>
      </c>
      <c r="H133" s="216"/>
      <c r="I133" s="220">
        <v>18556.3</v>
      </c>
      <c r="J133" s="218">
        <v>107284.3</v>
      </c>
      <c r="K133" s="217">
        <v>288365.59999999998</v>
      </c>
      <c r="L133" s="219">
        <v>-216225.3</v>
      </c>
      <c r="M133" s="216">
        <v>-16793.5</v>
      </c>
      <c r="N133" s="217">
        <v>333374.89999999997</v>
      </c>
      <c r="O133" s="216"/>
      <c r="P133" s="216">
        <v>7740.4000000000005</v>
      </c>
      <c r="Q133" s="217">
        <v>762563.3</v>
      </c>
      <c r="R133" s="220">
        <v>3057.1</v>
      </c>
      <c r="S133" s="216">
        <v>773360.8</v>
      </c>
      <c r="T133" s="217">
        <v>1106735.7</v>
      </c>
      <c r="U133" s="217">
        <v>1320746.5</v>
      </c>
      <c r="V133" s="138"/>
      <c r="W133" s="138"/>
      <c r="X133" s="138"/>
      <c r="Y133" s="139"/>
      <c r="Z133" s="139"/>
      <c r="AA133" s="139"/>
      <c r="AB133" s="139"/>
      <c r="AC133" s="139"/>
      <c r="AD133" s="139"/>
      <c r="AE133" s="138"/>
      <c r="AF133" s="138"/>
      <c r="AG133" s="138"/>
      <c r="AH133" s="138"/>
      <c r="AI133" s="138"/>
      <c r="AJ133" s="138"/>
      <c r="AK133" s="138"/>
      <c r="AL133" s="138"/>
      <c r="AM133" s="138"/>
      <c r="AN133" s="138"/>
      <c r="AO133" s="138"/>
      <c r="AP133" s="138"/>
      <c r="AQ133" s="138"/>
      <c r="AR133" s="138"/>
      <c r="AS133" s="138"/>
      <c r="AT133" s="138"/>
      <c r="AU133" s="138"/>
      <c r="AV133" s="138"/>
      <c r="AW133" s="138"/>
      <c r="AX133" s="138"/>
      <c r="AY133" s="138"/>
      <c r="AZ133" s="138"/>
      <c r="BA133" s="138"/>
      <c r="BB133" s="138"/>
      <c r="BC133" s="138"/>
      <c r="BD133" s="138"/>
      <c r="BE133" s="138"/>
      <c r="BF133" s="138"/>
      <c r="BG133" s="138"/>
      <c r="BH133" s="138"/>
      <c r="BI133" s="138"/>
      <c r="BJ133" s="138"/>
      <c r="BK133" s="138"/>
      <c r="BL133" s="138"/>
      <c r="BM133" s="138"/>
      <c r="BN133" s="138"/>
      <c r="BO133" s="138"/>
      <c r="BP133" s="138"/>
      <c r="BQ133" s="138"/>
      <c r="BR133" s="138"/>
      <c r="BS133" s="138"/>
      <c r="BT133" s="138"/>
      <c r="BU133" s="138"/>
      <c r="BV133" s="138"/>
      <c r="BW133" s="138"/>
      <c r="BX133" s="138"/>
      <c r="BY133" s="138"/>
      <c r="BZ133" s="138"/>
      <c r="CA133" s="138"/>
      <c r="CB133" s="138"/>
      <c r="CC133" s="138"/>
      <c r="CD133" s="138"/>
      <c r="CE133" s="138"/>
      <c r="CF133" s="138"/>
      <c r="CG133" s="138"/>
      <c r="CH133" s="138"/>
      <c r="CI133" s="138"/>
      <c r="CJ133" s="138"/>
      <c r="CK133" s="138"/>
      <c r="CL133" s="138"/>
      <c r="CM133" s="138"/>
      <c r="CN133" s="138"/>
      <c r="CO133" s="138"/>
      <c r="CP133" s="138"/>
      <c r="CQ133" s="138"/>
      <c r="CR133" s="138"/>
      <c r="CS133" s="138"/>
      <c r="CT133" s="138"/>
      <c r="CU133" s="138"/>
      <c r="CV133" s="138"/>
      <c r="CW133" s="138"/>
      <c r="CX133" s="138"/>
      <c r="CY133" s="138"/>
      <c r="CZ133" s="138"/>
      <c r="DA133" s="138"/>
      <c r="DB133" s="138"/>
      <c r="DC133" s="138"/>
      <c r="DD133" s="138"/>
      <c r="DE133" s="138"/>
      <c r="DF133" s="138"/>
      <c r="DG133" s="138"/>
      <c r="DH133" s="138"/>
      <c r="DI133" s="138"/>
      <c r="DJ133" s="138"/>
      <c r="DK133" s="138"/>
      <c r="DL133" s="138"/>
      <c r="DM133" s="138"/>
      <c r="DN133" s="138"/>
      <c r="DO133" s="138"/>
      <c r="DP133" s="138"/>
      <c r="DQ133" s="138"/>
      <c r="DR133" s="138"/>
      <c r="DS133" s="138"/>
      <c r="DT133" s="138"/>
      <c r="DU133" s="138"/>
      <c r="DV133" s="138"/>
      <c r="DW133" s="138"/>
      <c r="DX133" s="138"/>
      <c r="DY133" s="138"/>
      <c r="DZ133" s="138"/>
      <c r="EA133" s="138"/>
      <c r="EB133" s="138"/>
      <c r="EC133" s="138"/>
      <c r="ED133" s="138"/>
      <c r="EE133" s="138"/>
      <c r="EF133" s="138"/>
      <c r="EG133" s="138"/>
      <c r="EH133" s="138"/>
      <c r="EI133" s="138"/>
      <c r="EJ133" s="138"/>
      <c r="EK133" s="138"/>
      <c r="EL133" s="138"/>
      <c r="EM133" s="138"/>
      <c r="EN133" s="138"/>
      <c r="EO133" s="138"/>
      <c r="EP133" s="138"/>
      <c r="EQ133" s="138"/>
      <c r="ER133" s="138"/>
      <c r="ES133" s="138"/>
      <c r="ET133" s="138"/>
      <c r="EU133" s="138"/>
      <c r="EV133" s="138"/>
      <c r="EW133" s="138"/>
      <c r="EX133" s="138"/>
      <c r="EY133" s="138"/>
      <c r="EZ133" s="138"/>
      <c r="FA133" s="138"/>
      <c r="FB133" s="138"/>
      <c r="FC133" s="138"/>
      <c r="FD133" s="138"/>
      <c r="FE133" s="138"/>
      <c r="FF133" s="138"/>
      <c r="FG133" s="138"/>
      <c r="FH133" s="138"/>
      <c r="FI133" s="138"/>
      <c r="FJ133" s="138"/>
      <c r="FK133" s="138"/>
      <c r="FL133" s="138"/>
      <c r="FM133" s="138"/>
      <c r="FN133" s="138"/>
      <c r="FO133" s="138"/>
      <c r="FP133" s="138"/>
      <c r="FQ133" s="138"/>
      <c r="FR133" s="138"/>
      <c r="FS133" s="138"/>
      <c r="FT133" s="138"/>
      <c r="FU133" s="138"/>
      <c r="FV133" s="138"/>
      <c r="FW133" s="138"/>
      <c r="FX133" s="138"/>
      <c r="FY133" s="138"/>
      <c r="FZ133" s="138"/>
      <c r="GA133" s="138"/>
      <c r="GB133" s="138"/>
      <c r="GC133" s="138"/>
      <c r="GD133" s="138"/>
      <c r="GE133" s="138"/>
      <c r="GF133" s="138"/>
      <c r="GG133" s="138"/>
      <c r="GH133" s="138"/>
      <c r="GI133" s="138"/>
      <c r="GJ133" s="138"/>
      <c r="GK133" s="138"/>
      <c r="GL133" s="138"/>
      <c r="GM133" s="138"/>
      <c r="GN133" s="138"/>
      <c r="GO133" s="138"/>
      <c r="GP133" s="138"/>
      <c r="GQ133" s="138"/>
      <c r="GR133" s="138"/>
      <c r="GS133" s="138"/>
      <c r="GT133" s="138"/>
      <c r="GU133" s="138"/>
      <c r="GV133" s="138"/>
      <c r="GW133" s="138"/>
      <c r="GX133" s="138"/>
      <c r="GY133" s="138"/>
      <c r="GZ133" s="138"/>
      <c r="HA133" s="138"/>
      <c r="HB133" s="138"/>
      <c r="HC133" s="138"/>
      <c r="HD133" s="138"/>
      <c r="HE133" s="138"/>
      <c r="HF133" s="138"/>
      <c r="HG133" s="138"/>
      <c r="HH133" s="138"/>
      <c r="HI133" s="138"/>
      <c r="HJ133" s="138"/>
      <c r="HK133" s="138"/>
      <c r="HL133" s="138"/>
      <c r="HM133" s="138"/>
      <c r="HN133" s="138"/>
      <c r="HO133" s="138"/>
      <c r="HP133" s="138"/>
      <c r="HQ133" s="138"/>
      <c r="HR133" s="138"/>
      <c r="HS133" s="138"/>
      <c r="HT133" s="138"/>
      <c r="HU133" s="138"/>
      <c r="HV133" s="138"/>
      <c r="HW133" s="138"/>
      <c r="HX133" s="138"/>
      <c r="HY133" s="138"/>
      <c r="HZ133" s="138"/>
      <c r="IA133" s="138"/>
      <c r="IB133" s="138"/>
      <c r="IC133" s="138"/>
      <c r="ID133" s="138"/>
      <c r="IE133" s="138"/>
      <c r="IF133" s="138"/>
      <c r="IG133" s="138"/>
      <c r="IH133" s="138"/>
      <c r="II133" s="138"/>
      <c r="IJ133" s="138"/>
      <c r="IK133" s="138"/>
      <c r="IL133" s="138"/>
      <c r="IM133" s="138"/>
      <c r="IN133" s="138"/>
      <c r="IO133" s="138"/>
      <c r="IP133" s="138"/>
      <c r="IQ133" s="138"/>
      <c r="IR133" s="138"/>
      <c r="IS133" s="138"/>
      <c r="IT133" s="138"/>
      <c r="IU133" s="138"/>
      <c r="IV133" s="138"/>
    </row>
    <row r="134" spans="1:256" s="127" customFormat="1" ht="15.75" x14ac:dyDescent="0.25">
      <c r="A134" s="145" t="s">
        <v>100</v>
      </c>
      <c r="B134" s="217">
        <v>681841.8</v>
      </c>
      <c r="C134" s="216">
        <v>-498387.4</v>
      </c>
      <c r="D134" s="217">
        <v>183454.40000000002</v>
      </c>
      <c r="E134" s="216"/>
      <c r="F134" s="221">
        <v>16076.5</v>
      </c>
      <c r="G134" s="217">
        <v>131083.79999999999</v>
      </c>
      <c r="H134" s="216"/>
      <c r="I134" s="220">
        <v>15872.1</v>
      </c>
      <c r="J134" s="218">
        <v>107284.3</v>
      </c>
      <c r="K134" s="217">
        <v>287749.3</v>
      </c>
      <c r="L134" s="219">
        <v>-199767.2</v>
      </c>
      <c r="M134" s="216">
        <v>-12657.7</v>
      </c>
      <c r="N134" s="217">
        <v>345641.1</v>
      </c>
      <c r="O134" s="216"/>
      <c r="P134" s="216">
        <v>9928.9</v>
      </c>
      <c r="Q134" s="217">
        <v>766836.2</v>
      </c>
      <c r="R134" s="220">
        <v>3066.6</v>
      </c>
      <c r="S134" s="216">
        <v>779831.7</v>
      </c>
      <c r="T134" s="217">
        <v>1125472.7999999998</v>
      </c>
      <c r="U134" s="217">
        <v>1308927.1999999997</v>
      </c>
      <c r="V134" s="141"/>
      <c r="W134" s="141"/>
      <c r="X134" s="141"/>
      <c r="Y134" s="142"/>
      <c r="Z134" s="142"/>
      <c r="AA134" s="142"/>
      <c r="AB134" s="142"/>
      <c r="AC134" s="142"/>
      <c r="AD134" s="142"/>
      <c r="AE134" s="141"/>
      <c r="AF134" s="141"/>
      <c r="AG134" s="141"/>
      <c r="AH134" s="141"/>
      <c r="AI134" s="141"/>
      <c r="AJ134" s="141"/>
      <c r="AK134" s="141"/>
      <c r="AL134" s="141"/>
      <c r="AM134" s="141"/>
      <c r="AN134" s="141"/>
      <c r="AO134" s="141"/>
      <c r="AP134" s="141"/>
      <c r="AQ134" s="141"/>
      <c r="AR134" s="141"/>
      <c r="AS134" s="141"/>
      <c r="AT134" s="141"/>
      <c r="AU134" s="141"/>
      <c r="AV134" s="141"/>
      <c r="AW134" s="141"/>
      <c r="AX134" s="141"/>
      <c r="AY134" s="141"/>
      <c r="AZ134" s="141"/>
      <c r="BA134" s="141"/>
      <c r="BB134" s="141"/>
      <c r="BC134" s="141"/>
      <c r="BD134" s="141"/>
      <c r="BE134" s="141"/>
      <c r="BF134" s="141"/>
      <c r="BG134" s="141"/>
      <c r="BH134" s="141"/>
      <c r="BI134" s="141"/>
      <c r="BJ134" s="141"/>
      <c r="BK134" s="141"/>
      <c r="BL134" s="141"/>
      <c r="BM134" s="141"/>
      <c r="BN134" s="141"/>
      <c r="BO134" s="141"/>
      <c r="BP134" s="141"/>
      <c r="BQ134" s="141"/>
      <c r="BR134" s="141"/>
      <c r="BS134" s="141"/>
      <c r="BT134" s="141"/>
      <c r="BU134" s="141"/>
      <c r="BV134" s="141"/>
      <c r="BW134" s="141"/>
      <c r="BX134" s="141"/>
      <c r="BY134" s="141"/>
      <c r="BZ134" s="141"/>
      <c r="CA134" s="141"/>
      <c r="CB134" s="141"/>
      <c r="CC134" s="141"/>
      <c r="CD134" s="141"/>
      <c r="CE134" s="141"/>
      <c r="CF134" s="141"/>
      <c r="CG134" s="141"/>
      <c r="CH134" s="141"/>
      <c r="CI134" s="141"/>
      <c r="CJ134" s="141"/>
      <c r="CK134" s="141"/>
      <c r="CL134" s="141"/>
      <c r="CM134" s="141"/>
      <c r="CN134" s="141"/>
      <c r="CO134" s="141"/>
      <c r="CP134" s="141"/>
      <c r="CQ134" s="141"/>
      <c r="CR134" s="141"/>
      <c r="CS134" s="141"/>
      <c r="CT134" s="141"/>
      <c r="CU134" s="141"/>
      <c r="CV134" s="141"/>
      <c r="CW134" s="141"/>
      <c r="CX134" s="141"/>
      <c r="CY134" s="141"/>
      <c r="CZ134" s="141"/>
      <c r="DA134" s="141"/>
      <c r="DB134" s="141"/>
      <c r="DC134" s="141"/>
      <c r="DD134" s="141"/>
      <c r="DE134" s="141"/>
      <c r="DF134" s="141"/>
      <c r="DG134" s="141"/>
      <c r="DH134" s="141"/>
      <c r="DI134" s="141"/>
      <c r="DJ134" s="141"/>
      <c r="DK134" s="141"/>
      <c r="DL134" s="141"/>
      <c r="DM134" s="141"/>
      <c r="DN134" s="141"/>
      <c r="DO134" s="141"/>
      <c r="DP134" s="141"/>
      <c r="DQ134" s="141"/>
      <c r="DR134" s="141"/>
      <c r="DS134" s="141"/>
      <c r="DT134" s="141"/>
      <c r="DU134" s="141"/>
      <c r="DV134" s="141"/>
      <c r="DW134" s="141"/>
      <c r="DX134" s="141"/>
      <c r="DY134" s="141"/>
      <c r="DZ134" s="141"/>
      <c r="EA134" s="141"/>
      <c r="EB134" s="141"/>
      <c r="EC134" s="141"/>
      <c r="ED134" s="141"/>
      <c r="EE134" s="141"/>
      <c r="EF134" s="141"/>
      <c r="EG134" s="141"/>
      <c r="EH134" s="141"/>
      <c r="EI134" s="141"/>
      <c r="EJ134" s="141"/>
      <c r="EK134" s="141"/>
      <c r="EL134" s="141"/>
      <c r="EM134" s="141"/>
      <c r="EN134" s="141"/>
      <c r="EO134" s="141"/>
      <c r="EP134" s="141"/>
      <c r="EQ134" s="141"/>
      <c r="ER134" s="141"/>
      <c r="ES134" s="141"/>
      <c r="ET134" s="141"/>
      <c r="EU134" s="141"/>
      <c r="EV134" s="141"/>
      <c r="EW134" s="141"/>
      <c r="EX134" s="141"/>
      <c r="EY134" s="141"/>
      <c r="EZ134" s="141"/>
      <c r="FA134" s="141"/>
      <c r="FB134" s="141"/>
      <c r="FC134" s="141"/>
      <c r="FD134" s="141"/>
      <c r="FE134" s="141"/>
      <c r="FF134" s="141"/>
      <c r="FG134" s="141"/>
      <c r="FH134" s="141"/>
      <c r="FI134" s="141"/>
      <c r="FJ134" s="141"/>
      <c r="FK134" s="141"/>
      <c r="FL134" s="141"/>
      <c r="FM134" s="141"/>
      <c r="FN134" s="141"/>
      <c r="FO134" s="141"/>
      <c r="FP134" s="141"/>
      <c r="FQ134" s="141"/>
      <c r="FR134" s="141"/>
      <c r="FS134" s="141"/>
      <c r="FT134" s="141"/>
      <c r="FU134" s="141"/>
      <c r="FV134" s="141"/>
      <c r="FW134" s="141"/>
      <c r="FX134" s="141"/>
      <c r="FY134" s="141"/>
      <c r="FZ134" s="141"/>
      <c r="GA134" s="141"/>
      <c r="GB134" s="141"/>
      <c r="GC134" s="141"/>
      <c r="GD134" s="141"/>
      <c r="GE134" s="141"/>
      <c r="GF134" s="141"/>
      <c r="GG134" s="141"/>
      <c r="GH134" s="141"/>
      <c r="GI134" s="141"/>
      <c r="GJ134" s="141"/>
      <c r="GK134" s="141"/>
      <c r="GL134" s="141"/>
      <c r="GM134" s="141"/>
      <c r="GN134" s="141"/>
      <c r="GO134" s="141"/>
      <c r="GP134" s="141"/>
      <c r="GQ134" s="141"/>
      <c r="GR134" s="141"/>
      <c r="GS134" s="141"/>
      <c r="GT134" s="141"/>
      <c r="GU134" s="141"/>
      <c r="GV134" s="141"/>
      <c r="GW134" s="141"/>
      <c r="GX134" s="141"/>
      <c r="GY134" s="141"/>
      <c r="GZ134" s="141"/>
      <c r="HA134" s="141"/>
      <c r="HB134" s="141"/>
      <c r="HC134" s="141"/>
      <c r="HD134" s="141"/>
      <c r="HE134" s="141"/>
      <c r="HF134" s="141"/>
      <c r="HG134" s="141"/>
      <c r="HH134" s="141"/>
      <c r="HI134" s="141"/>
      <c r="HJ134" s="141"/>
      <c r="HK134" s="141"/>
      <c r="HL134" s="141"/>
      <c r="HM134" s="141"/>
      <c r="HN134" s="141"/>
      <c r="HO134" s="141"/>
      <c r="HP134" s="141"/>
      <c r="HQ134" s="141"/>
      <c r="HR134" s="141"/>
      <c r="HS134" s="141"/>
      <c r="HT134" s="141"/>
      <c r="HU134" s="141"/>
      <c r="HV134" s="141"/>
      <c r="HW134" s="141"/>
      <c r="HX134" s="141"/>
      <c r="HY134" s="141"/>
      <c r="HZ134" s="141"/>
      <c r="IA134" s="141"/>
      <c r="IB134" s="141"/>
      <c r="IC134" s="141"/>
      <c r="ID134" s="141"/>
      <c r="IE134" s="141"/>
      <c r="IF134" s="141"/>
      <c r="IG134" s="141"/>
      <c r="IH134" s="141"/>
      <c r="II134" s="141"/>
      <c r="IJ134" s="141"/>
      <c r="IK134" s="141"/>
      <c r="IL134" s="141"/>
      <c r="IM134" s="141"/>
      <c r="IN134" s="141"/>
      <c r="IO134" s="141"/>
      <c r="IP134" s="141"/>
      <c r="IQ134" s="141"/>
      <c r="IR134" s="141"/>
      <c r="IS134" s="141"/>
      <c r="IT134" s="141"/>
      <c r="IU134" s="141"/>
      <c r="IV134" s="141"/>
    </row>
    <row r="135" spans="1:256" s="127" customFormat="1" ht="15.75" x14ac:dyDescent="0.25">
      <c r="A135" s="145" t="s">
        <v>93</v>
      </c>
      <c r="B135" s="217">
        <v>685013.1</v>
      </c>
      <c r="C135" s="216">
        <v>-500571.5</v>
      </c>
      <c r="D135" s="217">
        <v>184441.59999999998</v>
      </c>
      <c r="E135" s="216"/>
      <c r="F135" s="221">
        <v>39309.599999999999</v>
      </c>
      <c r="G135" s="217">
        <v>134209.1</v>
      </c>
      <c r="H135" s="216"/>
      <c r="I135" s="220">
        <v>19623.5</v>
      </c>
      <c r="J135" s="218">
        <v>107284.3</v>
      </c>
      <c r="K135" s="217">
        <v>287441.2</v>
      </c>
      <c r="L135" s="219">
        <v>-209960.5</v>
      </c>
      <c r="M135" s="216">
        <v>-17287.8</v>
      </c>
      <c r="N135" s="217">
        <v>360619.39999999997</v>
      </c>
      <c r="O135" s="216"/>
      <c r="P135" s="216">
        <v>13281.5</v>
      </c>
      <c r="Q135" s="217">
        <v>783866</v>
      </c>
      <c r="R135" s="220">
        <v>3154.2</v>
      </c>
      <c r="S135" s="216">
        <v>800301.7</v>
      </c>
      <c r="T135" s="217">
        <v>1160921.0999999999</v>
      </c>
      <c r="U135" s="217">
        <v>1345362.6999999997</v>
      </c>
      <c r="V135" s="141"/>
      <c r="W135" s="141"/>
      <c r="X135" s="141"/>
      <c r="Y135" s="142"/>
      <c r="Z135" s="142"/>
      <c r="AA135" s="142"/>
      <c r="AB135" s="142"/>
      <c r="AC135" s="142"/>
      <c r="AD135" s="142"/>
      <c r="AE135" s="141"/>
      <c r="AF135" s="141"/>
      <c r="AG135" s="141"/>
      <c r="AH135" s="141"/>
      <c r="AI135" s="141"/>
      <c r="AJ135" s="141"/>
      <c r="AK135" s="141"/>
      <c r="AL135" s="141"/>
      <c r="AM135" s="141"/>
      <c r="AN135" s="141"/>
      <c r="AO135" s="141"/>
      <c r="AP135" s="141"/>
      <c r="AQ135" s="141"/>
      <c r="AR135" s="141"/>
      <c r="AS135" s="141"/>
      <c r="AT135" s="141"/>
      <c r="AU135" s="141"/>
      <c r="AV135" s="141"/>
      <c r="AW135" s="141"/>
      <c r="AX135" s="141"/>
      <c r="AY135" s="141"/>
      <c r="AZ135" s="141"/>
      <c r="BA135" s="141"/>
      <c r="BB135" s="141"/>
      <c r="BC135" s="141"/>
      <c r="BD135" s="141"/>
      <c r="BE135" s="141"/>
      <c r="BF135" s="141"/>
      <c r="BG135" s="141"/>
      <c r="BH135" s="141"/>
      <c r="BI135" s="141"/>
      <c r="BJ135" s="141"/>
      <c r="BK135" s="141"/>
      <c r="BL135" s="141"/>
      <c r="BM135" s="141"/>
      <c r="BN135" s="141"/>
      <c r="BO135" s="141"/>
      <c r="BP135" s="141"/>
      <c r="BQ135" s="141"/>
      <c r="BR135" s="141"/>
      <c r="BS135" s="141"/>
      <c r="BT135" s="141"/>
      <c r="BU135" s="141"/>
      <c r="BV135" s="141"/>
      <c r="BW135" s="141"/>
      <c r="BX135" s="141"/>
      <c r="BY135" s="141"/>
      <c r="BZ135" s="141"/>
      <c r="CA135" s="141"/>
      <c r="CB135" s="141"/>
      <c r="CC135" s="141"/>
      <c r="CD135" s="141"/>
      <c r="CE135" s="141"/>
      <c r="CF135" s="141"/>
      <c r="CG135" s="141"/>
      <c r="CH135" s="141"/>
      <c r="CI135" s="141"/>
      <c r="CJ135" s="141"/>
      <c r="CK135" s="141"/>
      <c r="CL135" s="141"/>
      <c r="CM135" s="141"/>
      <c r="CN135" s="141"/>
      <c r="CO135" s="141"/>
      <c r="CP135" s="141"/>
      <c r="CQ135" s="141"/>
      <c r="CR135" s="141"/>
      <c r="CS135" s="141"/>
      <c r="CT135" s="141"/>
      <c r="CU135" s="141"/>
      <c r="CV135" s="141"/>
      <c r="CW135" s="141"/>
      <c r="CX135" s="141"/>
      <c r="CY135" s="141"/>
      <c r="CZ135" s="141"/>
      <c r="DA135" s="141"/>
      <c r="DB135" s="141"/>
      <c r="DC135" s="141"/>
      <c r="DD135" s="141"/>
      <c r="DE135" s="141"/>
      <c r="DF135" s="141"/>
      <c r="DG135" s="141"/>
      <c r="DH135" s="141"/>
      <c r="DI135" s="141"/>
      <c r="DJ135" s="141"/>
      <c r="DK135" s="141"/>
      <c r="DL135" s="141"/>
      <c r="DM135" s="141"/>
      <c r="DN135" s="141"/>
      <c r="DO135" s="141"/>
      <c r="DP135" s="141"/>
      <c r="DQ135" s="141"/>
      <c r="DR135" s="141"/>
      <c r="DS135" s="141"/>
      <c r="DT135" s="141"/>
      <c r="DU135" s="141"/>
      <c r="DV135" s="141"/>
      <c r="DW135" s="141"/>
      <c r="DX135" s="141"/>
      <c r="DY135" s="141"/>
      <c r="DZ135" s="141"/>
      <c r="EA135" s="141"/>
      <c r="EB135" s="141"/>
      <c r="EC135" s="141"/>
      <c r="ED135" s="141"/>
      <c r="EE135" s="141"/>
      <c r="EF135" s="141"/>
      <c r="EG135" s="141"/>
      <c r="EH135" s="141"/>
      <c r="EI135" s="141"/>
      <c r="EJ135" s="141"/>
      <c r="EK135" s="141"/>
      <c r="EL135" s="141"/>
      <c r="EM135" s="141"/>
      <c r="EN135" s="141"/>
      <c r="EO135" s="141"/>
      <c r="EP135" s="141"/>
      <c r="EQ135" s="141"/>
      <c r="ER135" s="141"/>
      <c r="ES135" s="141"/>
      <c r="ET135" s="141"/>
      <c r="EU135" s="141"/>
      <c r="EV135" s="141"/>
      <c r="EW135" s="141"/>
      <c r="EX135" s="141"/>
      <c r="EY135" s="141"/>
      <c r="EZ135" s="141"/>
      <c r="FA135" s="141"/>
      <c r="FB135" s="141"/>
      <c r="FC135" s="141"/>
      <c r="FD135" s="141"/>
      <c r="FE135" s="141"/>
      <c r="FF135" s="141"/>
      <c r="FG135" s="141"/>
      <c r="FH135" s="141"/>
      <c r="FI135" s="141"/>
      <c r="FJ135" s="141"/>
      <c r="FK135" s="141"/>
      <c r="FL135" s="141"/>
      <c r="FM135" s="141"/>
      <c r="FN135" s="141"/>
      <c r="FO135" s="141"/>
      <c r="FP135" s="141"/>
      <c r="FQ135" s="141"/>
      <c r="FR135" s="141"/>
      <c r="FS135" s="141"/>
      <c r="FT135" s="141"/>
      <c r="FU135" s="141"/>
      <c r="FV135" s="141"/>
      <c r="FW135" s="141"/>
      <c r="FX135" s="141"/>
      <c r="FY135" s="141"/>
      <c r="FZ135" s="141"/>
      <c r="GA135" s="141"/>
      <c r="GB135" s="141"/>
      <c r="GC135" s="141"/>
      <c r="GD135" s="141"/>
      <c r="GE135" s="141"/>
      <c r="GF135" s="141"/>
      <c r="GG135" s="141"/>
      <c r="GH135" s="141"/>
      <c r="GI135" s="141"/>
      <c r="GJ135" s="141"/>
      <c r="GK135" s="141"/>
      <c r="GL135" s="141"/>
      <c r="GM135" s="141"/>
      <c r="GN135" s="141"/>
      <c r="GO135" s="141"/>
      <c r="GP135" s="141"/>
      <c r="GQ135" s="141"/>
      <c r="GR135" s="141"/>
      <c r="GS135" s="141"/>
      <c r="GT135" s="141"/>
      <c r="GU135" s="141"/>
      <c r="GV135" s="141"/>
      <c r="GW135" s="141"/>
      <c r="GX135" s="141"/>
      <c r="GY135" s="141"/>
      <c r="GZ135" s="141"/>
      <c r="HA135" s="141"/>
      <c r="HB135" s="141"/>
      <c r="HC135" s="141"/>
      <c r="HD135" s="141"/>
      <c r="HE135" s="141"/>
      <c r="HF135" s="141"/>
      <c r="HG135" s="141"/>
      <c r="HH135" s="141"/>
      <c r="HI135" s="141"/>
      <c r="HJ135" s="141"/>
      <c r="HK135" s="141"/>
      <c r="HL135" s="141"/>
      <c r="HM135" s="141"/>
      <c r="HN135" s="141"/>
      <c r="HO135" s="141"/>
      <c r="HP135" s="141"/>
      <c r="HQ135" s="141"/>
      <c r="HR135" s="141"/>
      <c r="HS135" s="141"/>
      <c r="HT135" s="141"/>
      <c r="HU135" s="141"/>
      <c r="HV135" s="141"/>
      <c r="HW135" s="141"/>
      <c r="HX135" s="141"/>
      <c r="HY135" s="141"/>
      <c r="HZ135" s="141"/>
      <c r="IA135" s="141"/>
      <c r="IB135" s="141"/>
      <c r="IC135" s="141"/>
      <c r="ID135" s="141"/>
      <c r="IE135" s="141"/>
      <c r="IF135" s="141"/>
      <c r="IG135" s="141"/>
      <c r="IH135" s="141"/>
      <c r="II135" s="141"/>
      <c r="IJ135" s="141"/>
      <c r="IK135" s="141"/>
      <c r="IL135" s="141"/>
      <c r="IM135" s="141"/>
      <c r="IN135" s="141"/>
      <c r="IO135" s="141"/>
      <c r="IP135" s="141"/>
      <c r="IQ135" s="141"/>
      <c r="IR135" s="141"/>
      <c r="IS135" s="141"/>
      <c r="IT135" s="141"/>
      <c r="IU135" s="141"/>
      <c r="IV135" s="141"/>
    </row>
    <row r="136" spans="1:256" s="127" customFormat="1" ht="15.75" x14ac:dyDescent="0.25">
      <c r="A136" s="149" t="s">
        <v>109</v>
      </c>
      <c r="B136" s="217">
        <v>687158.2</v>
      </c>
      <c r="C136" s="216">
        <v>-494893.8</v>
      </c>
      <c r="D136" s="217">
        <v>192264.39999999997</v>
      </c>
      <c r="E136" s="216"/>
      <c r="F136" s="221">
        <v>52779.8</v>
      </c>
      <c r="G136" s="217">
        <v>136756.6</v>
      </c>
      <c r="H136" s="216"/>
      <c r="I136" s="220">
        <v>22760</v>
      </c>
      <c r="J136" s="218">
        <v>107284.3</v>
      </c>
      <c r="K136" s="217">
        <v>287441.2</v>
      </c>
      <c r="L136" s="219">
        <v>-202215.5</v>
      </c>
      <c r="M136" s="216">
        <v>-17393.5</v>
      </c>
      <c r="N136" s="217">
        <v>387412.9</v>
      </c>
      <c r="O136" s="216"/>
      <c r="P136" s="216">
        <v>17568.7</v>
      </c>
      <c r="Q136" s="217">
        <v>791095.20000000007</v>
      </c>
      <c r="R136" s="220">
        <v>3132.8</v>
      </c>
      <c r="S136" s="216">
        <v>811796.70000000007</v>
      </c>
      <c r="T136" s="217">
        <v>1199209.6000000001</v>
      </c>
      <c r="U136" s="217">
        <v>1391474</v>
      </c>
      <c r="V136" s="146"/>
      <c r="W136" s="147"/>
      <c r="X136" s="146"/>
      <c r="Y136" s="148"/>
      <c r="Z136" s="148"/>
      <c r="AA136" s="148"/>
      <c r="AB136" s="148"/>
      <c r="AC136" s="148"/>
      <c r="AD136" s="148"/>
      <c r="AE136" s="146"/>
      <c r="AF136" s="146"/>
      <c r="AG136" s="146"/>
      <c r="AH136" s="146"/>
      <c r="AI136" s="146"/>
      <c r="AJ136" s="146"/>
      <c r="AK136" s="146"/>
      <c r="AL136" s="146"/>
      <c r="AM136" s="146"/>
      <c r="AN136" s="146"/>
      <c r="AO136" s="146"/>
      <c r="AP136" s="146"/>
      <c r="AQ136" s="146"/>
      <c r="AR136" s="146"/>
      <c r="AS136" s="146"/>
      <c r="AT136" s="146"/>
      <c r="AU136" s="146"/>
      <c r="AV136" s="146"/>
      <c r="AW136" s="146"/>
      <c r="AX136" s="146"/>
      <c r="AY136" s="146"/>
      <c r="AZ136" s="146"/>
      <c r="BA136" s="146"/>
      <c r="BB136" s="146"/>
      <c r="BC136" s="146"/>
      <c r="BD136" s="146"/>
      <c r="BE136" s="146"/>
      <c r="BF136" s="146"/>
      <c r="BG136" s="146"/>
      <c r="BH136" s="146"/>
      <c r="BI136" s="146"/>
      <c r="BJ136" s="146"/>
      <c r="BK136" s="146"/>
      <c r="BL136" s="146"/>
      <c r="BM136" s="146"/>
      <c r="BN136" s="146"/>
      <c r="BO136" s="146"/>
      <c r="BP136" s="146"/>
      <c r="BQ136" s="146"/>
      <c r="BR136" s="146"/>
      <c r="BS136" s="146"/>
      <c r="BT136" s="146"/>
      <c r="BU136" s="146"/>
      <c r="BV136" s="146"/>
      <c r="BW136" s="146"/>
      <c r="BX136" s="146"/>
      <c r="BY136" s="146"/>
      <c r="BZ136" s="146"/>
      <c r="CA136" s="146"/>
      <c r="CB136" s="146"/>
      <c r="CC136" s="146"/>
      <c r="CD136" s="146"/>
      <c r="CE136" s="146"/>
      <c r="CF136" s="146"/>
      <c r="CG136" s="146"/>
      <c r="CH136" s="146"/>
      <c r="CI136" s="146"/>
      <c r="CJ136" s="146"/>
      <c r="CK136" s="146"/>
      <c r="CL136" s="146"/>
      <c r="CM136" s="146"/>
      <c r="CN136" s="146"/>
      <c r="CO136" s="146"/>
      <c r="CP136" s="146"/>
      <c r="CQ136" s="146"/>
      <c r="CR136" s="146"/>
      <c r="CS136" s="146"/>
      <c r="CT136" s="146"/>
      <c r="CU136" s="146"/>
      <c r="CV136" s="146"/>
      <c r="CW136" s="146"/>
      <c r="CX136" s="146"/>
      <c r="CY136" s="146"/>
      <c r="CZ136" s="146"/>
      <c r="DA136" s="146"/>
      <c r="DB136" s="146"/>
      <c r="DC136" s="146"/>
      <c r="DD136" s="146"/>
      <c r="DE136" s="146"/>
      <c r="DF136" s="146"/>
      <c r="DG136" s="146"/>
      <c r="DH136" s="146"/>
      <c r="DI136" s="146"/>
      <c r="DJ136" s="146"/>
      <c r="DK136" s="146"/>
      <c r="DL136" s="146"/>
      <c r="DM136" s="146"/>
      <c r="DN136" s="146"/>
      <c r="DO136" s="146"/>
      <c r="DP136" s="146"/>
      <c r="DQ136" s="146"/>
      <c r="DR136" s="146"/>
      <c r="DS136" s="146"/>
      <c r="DT136" s="146"/>
      <c r="DU136" s="146"/>
      <c r="DV136" s="146"/>
      <c r="DW136" s="146"/>
      <c r="DX136" s="146"/>
      <c r="DY136" s="146"/>
      <c r="DZ136" s="146"/>
      <c r="EA136" s="146"/>
      <c r="EB136" s="146"/>
      <c r="EC136" s="146"/>
      <c r="ED136" s="146"/>
      <c r="EE136" s="146"/>
      <c r="EF136" s="146"/>
      <c r="EG136" s="146"/>
      <c r="EH136" s="146"/>
      <c r="EI136" s="146"/>
      <c r="EJ136" s="146"/>
      <c r="EK136" s="146"/>
      <c r="EL136" s="146"/>
      <c r="EM136" s="146"/>
      <c r="EN136" s="146"/>
      <c r="EO136" s="146"/>
      <c r="EP136" s="146"/>
      <c r="EQ136" s="146"/>
      <c r="ER136" s="146"/>
      <c r="ES136" s="146"/>
      <c r="ET136" s="146"/>
      <c r="EU136" s="146"/>
      <c r="EV136" s="146"/>
      <c r="EW136" s="146"/>
      <c r="EX136" s="146"/>
      <c r="EY136" s="146"/>
      <c r="EZ136" s="146"/>
      <c r="FA136" s="146"/>
      <c r="FB136" s="146"/>
      <c r="FC136" s="146"/>
      <c r="FD136" s="146"/>
      <c r="FE136" s="146"/>
      <c r="FF136" s="146"/>
      <c r="FG136" s="146"/>
      <c r="FH136" s="146"/>
      <c r="FI136" s="146"/>
      <c r="FJ136" s="146"/>
      <c r="FK136" s="146"/>
      <c r="FL136" s="146"/>
      <c r="FM136" s="146"/>
      <c r="FN136" s="146"/>
      <c r="FO136" s="146"/>
      <c r="FP136" s="146"/>
      <c r="FQ136" s="146"/>
      <c r="FR136" s="146"/>
      <c r="FS136" s="146"/>
      <c r="FT136" s="146"/>
      <c r="FU136" s="146"/>
      <c r="FV136" s="146"/>
      <c r="FW136" s="146"/>
      <c r="FX136" s="146"/>
      <c r="FY136" s="146"/>
      <c r="FZ136" s="146"/>
      <c r="GA136" s="146"/>
      <c r="GB136" s="146"/>
      <c r="GC136" s="146"/>
      <c r="GD136" s="146"/>
      <c r="GE136" s="146"/>
      <c r="GF136" s="146"/>
      <c r="GG136" s="146"/>
      <c r="GH136" s="146"/>
      <c r="GI136" s="146"/>
      <c r="GJ136" s="146"/>
      <c r="GK136" s="146"/>
      <c r="GL136" s="146"/>
      <c r="GM136" s="146"/>
      <c r="GN136" s="146"/>
      <c r="GO136" s="146"/>
      <c r="GP136" s="146"/>
      <c r="GQ136" s="146"/>
      <c r="GR136" s="146"/>
      <c r="GS136" s="146"/>
      <c r="GT136" s="146"/>
      <c r="GU136" s="146"/>
      <c r="GV136" s="146"/>
      <c r="GW136" s="146"/>
      <c r="GX136" s="146"/>
      <c r="GY136" s="146"/>
      <c r="GZ136" s="146"/>
      <c r="HA136" s="146"/>
      <c r="HB136" s="146"/>
      <c r="HC136" s="146"/>
      <c r="HD136" s="146"/>
      <c r="HE136" s="146"/>
      <c r="HF136" s="146"/>
      <c r="HG136" s="146"/>
      <c r="HH136" s="146"/>
      <c r="HI136" s="146"/>
      <c r="HJ136" s="146"/>
      <c r="HK136" s="146"/>
      <c r="HL136" s="146"/>
      <c r="HM136" s="146"/>
      <c r="HN136" s="146"/>
      <c r="HO136" s="146"/>
      <c r="HP136" s="146"/>
      <c r="HQ136" s="146"/>
      <c r="HR136" s="146"/>
      <c r="HS136" s="146"/>
      <c r="HT136" s="146"/>
      <c r="HU136" s="146"/>
      <c r="HV136" s="146"/>
      <c r="HW136" s="146"/>
      <c r="HX136" s="146"/>
      <c r="HY136" s="146"/>
      <c r="HZ136" s="146"/>
      <c r="IA136" s="146"/>
      <c r="IB136" s="146"/>
      <c r="IC136" s="146"/>
      <c r="ID136" s="146"/>
      <c r="IE136" s="146"/>
      <c r="IF136" s="146"/>
      <c r="IG136" s="146"/>
      <c r="IH136" s="146"/>
      <c r="II136" s="146"/>
      <c r="IJ136" s="146"/>
      <c r="IK136" s="146"/>
      <c r="IL136" s="146"/>
      <c r="IM136" s="146"/>
      <c r="IN136" s="146"/>
      <c r="IO136" s="146"/>
      <c r="IP136" s="146"/>
      <c r="IQ136" s="146"/>
      <c r="IR136" s="146"/>
      <c r="IS136" s="146"/>
      <c r="IT136" s="146"/>
      <c r="IU136" s="146"/>
      <c r="IV136" s="146"/>
    </row>
    <row r="137" spans="1:256" s="147" customFormat="1" ht="15.75" x14ac:dyDescent="0.25">
      <c r="A137" s="159" t="s">
        <v>110</v>
      </c>
      <c r="B137" s="217">
        <v>655769.69999999995</v>
      </c>
      <c r="C137" s="216">
        <v>-504976</v>
      </c>
      <c r="D137" s="217">
        <v>150793.69999999995</v>
      </c>
      <c r="E137" s="216"/>
      <c r="F137" s="221">
        <v>43358.6</v>
      </c>
      <c r="G137" s="217">
        <v>157164.6</v>
      </c>
      <c r="H137" s="216"/>
      <c r="I137" s="220">
        <v>23020.600000000002</v>
      </c>
      <c r="J137" s="218">
        <v>107284.3</v>
      </c>
      <c r="K137" s="217">
        <v>286825</v>
      </c>
      <c r="L137" s="219">
        <v>-196181.9</v>
      </c>
      <c r="M137" s="216">
        <v>-19854.8</v>
      </c>
      <c r="N137" s="217">
        <v>401616.40000000008</v>
      </c>
      <c r="O137" s="216"/>
      <c r="P137" s="216">
        <v>17485</v>
      </c>
      <c r="Q137" s="217">
        <v>809498.20000000007</v>
      </c>
      <c r="R137" s="220">
        <v>3150.3</v>
      </c>
      <c r="S137" s="216">
        <v>830133.50000000012</v>
      </c>
      <c r="T137" s="217">
        <v>1231749.9000000001</v>
      </c>
      <c r="U137" s="217">
        <v>1382543.6</v>
      </c>
      <c r="V137" s="150"/>
      <c r="W137" s="151"/>
      <c r="X137" s="150"/>
      <c r="Y137" s="152"/>
      <c r="Z137" s="152"/>
      <c r="AA137" s="152"/>
      <c r="AB137" s="152"/>
      <c r="AC137" s="152"/>
      <c r="AD137" s="152"/>
      <c r="AE137" s="150"/>
      <c r="AF137" s="150"/>
      <c r="AG137" s="150"/>
      <c r="AH137" s="150"/>
      <c r="AI137" s="150"/>
      <c r="AJ137" s="150"/>
      <c r="AK137" s="150"/>
      <c r="AL137" s="150"/>
      <c r="AM137" s="150"/>
      <c r="AN137" s="150"/>
      <c r="AO137" s="150"/>
      <c r="AP137" s="150"/>
      <c r="AQ137" s="150"/>
      <c r="AR137" s="150"/>
      <c r="AS137" s="150"/>
      <c r="AT137" s="150"/>
      <c r="AU137" s="150"/>
      <c r="AV137" s="150"/>
      <c r="AW137" s="150"/>
      <c r="AX137" s="150"/>
      <c r="AY137" s="150"/>
      <c r="AZ137" s="150"/>
      <c r="BA137" s="150"/>
      <c r="BB137" s="150"/>
      <c r="BC137" s="150"/>
      <c r="BD137" s="150"/>
      <c r="BE137" s="150"/>
      <c r="BF137" s="150"/>
      <c r="BG137" s="150"/>
      <c r="BH137" s="150"/>
      <c r="BI137" s="150"/>
      <c r="BJ137" s="150"/>
      <c r="BK137" s="150"/>
      <c r="BL137" s="150"/>
      <c r="BM137" s="150"/>
      <c r="BN137" s="150"/>
      <c r="BO137" s="150"/>
      <c r="BP137" s="150"/>
      <c r="BQ137" s="150"/>
      <c r="BR137" s="150"/>
      <c r="BS137" s="150"/>
      <c r="BT137" s="150"/>
      <c r="BU137" s="150"/>
      <c r="BV137" s="150"/>
      <c r="BW137" s="150"/>
      <c r="BX137" s="150"/>
      <c r="BY137" s="150"/>
      <c r="BZ137" s="150"/>
      <c r="CA137" s="150"/>
      <c r="CB137" s="150"/>
      <c r="CC137" s="150"/>
      <c r="CD137" s="150"/>
      <c r="CE137" s="150"/>
      <c r="CF137" s="150"/>
      <c r="CG137" s="150"/>
      <c r="CH137" s="150"/>
      <c r="CI137" s="150"/>
      <c r="CJ137" s="150"/>
      <c r="CK137" s="150"/>
      <c r="CL137" s="150"/>
      <c r="CM137" s="150"/>
      <c r="CN137" s="150"/>
      <c r="CO137" s="150"/>
      <c r="CP137" s="150"/>
      <c r="CQ137" s="150"/>
      <c r="CR137" s="150"/>
      <c r="CS137" s="150"/>
      <c r="CT137" s="150"/>
      <c r="CU137" s="150"/>
      <c r="CV137" s="150"/>
      <c r="CW137" s="150"/>
      <c r="CX137" s="150"/>
      <c r="CY137" s="150"/>
      <c r="CZ137" s="150"/>
      <c r="DA137" s="150"/>
      <c r="DB137" s="150"/>
      <c r="DC137" s="150"/>
      <c r="DD137" s="150"/>
      <c r="DE137" s="150"/>
      <c r="DF137" s="150"/>
      <c r="DG137" s="150"/>
      <c r="DH137" s="150"/>
      <c r="DI137" s="150"/>
      <c r="DJ137" s="150"/>
      <c r="DK137" s="150"/>
      <c r="DL137" s="150"/>
      <c r="DM137" s="150"/>
      <c r="DN137" s="150"/>
      <c r="DO137" s="150"/>
      <c r="DP137" s="150"/>
      <c r="DQ137" s="150"/>
      <c r="DR137" s="150"/>
      <c r="DS137" s="150"/>
      <c r="DT137" s="150"/>
      <c r="DU137" s="150"/>
      <c r="DV137" s="150"/>
      <c r="DW137" s="150"/>
      <c r="DX137" s="150"/>
      <c r="DY137" s="150"/>
      <c r="DZ137" s="150"/>
      <c r="EA137" s="150"/>
      <c r="EB137" s="150"/>
      <c r="EC137" s="150"/>
      <c r="ED137" s="150"/>
      <c r="EE137" s="150"/>
      <c r="EF137" s="150"/>
      <c r="EG137" s="150"/>
      <c r="EH137" s="150"/>
      <c r="EI137" s="150"/>
      <c r="EJ137" s="150"/>
      <c r="EK137" s="150"/>
      <c r="EL137" s="150"/>
      <c r="EM137" s="150"/>
      <c r="EN137" s="150"/>
      <c r="EO137" s="150"/>
      <c r="EP137" s="150"/>
      <c r="EQ137" s="150"/>
      <c r="ER137" s="150"/>
      <c r="ES137" s="150"/>
      <c r="ET137" s="150"/>
      <c r="EU137" s="150"/>
      <c r="EV137" s="150"/>
      <c r="EW137" s="150"/>
      <c r="EX137" s="150"/>
      <c r="EY137" s="150"/>
      <c r="EZ137" s="150"/>
      <c r="FA137" s="150"/>
      <c r="FB137" s="150"/>
      <c r="FC137" s="150"/>
      <c r="FD137" s="150"/>
      <c r="FE137" s="150"/>
      <c r="FF137" s="150"/>
      <c r="FG137" s="150"/>
      <c r="FH137" s="150"/>
      <c r="FI137" s="150"/>
      <c r="FJ137" s="150"/>
      <c r="FK137" s="150"/>
      <c r="FL137" s="150"/>
      <c r="FM137" s="150"/>
      <c r="FN137" s="150"/>
      <c r="FO137" s="150"/>
      <c r="FP137" s="150"/>
      <c r="FQ137" s="150"/>
      <c r="FR137" s="150"/>
      <c r="FS137" s="150"/>
      <c r="FT137" s="150"/>
      <c r="FU137" s="150"/>
      <c r="FV137" s="150"/>
      <c r="FW137" s="150"/>
      <c r="FX137" s="150"/>
      <c r="FY137" s="150"/>
      <c r="FZ137" s="150"/>
      <c r="GA137" s="150"/>
      <c r="GB137" s="150"/>
      <c r="GC137" s="150"/>
      <c r="GD137" s="150"/>
      <c r="GE137" s="150"/>
      <c r="GF137" s="150"/>
      <c r="GG137" s="150"/>
      <c r="GH137" s="150"/>
      <c r="GI137" s="150"/>
      <c r="GJ137" s="150"/>
      <c r="GK137" s="150"/>
      <c r="GL137" s="150"/>
      <c r="GM137" s="150"/>
      <c r="GN137" s="150"/>
      <c r="GO137" s="150"/>
      <c r="GP137" s="150"/>
      <c r="GQ137" s="150"/>
      <c r="GR137" s="150"/>
      <c r="GS137" s="150"/>
      <c r="GT137" s="150"/>
      <c r="GU137" s="150"/>
      <c r="GV137" s="150"/>
      <c r="GW137" s="150"/>
      <c r="GX137" s="150"/>
      <c r="GY137" s="150"/>
      <c r="GZ137" s="150"/>
      <c r="HA137" s="150"/>
      <c r="HB137" s="150"/>
      <c r="HC137" s="150"/>
      <c r="HD137" s="150"/>
      <c r="HE137" s="150"/>
      <c r="HF137" s="150"/>
      <c r="HG137" s="150"/>
      <c r="HH137" s="150"/>
      <c r="HI137" s="150"/>
      <c r="HJ137" s="150"/>
      <c r="HK137" s="150"/>
      <c r="HL137" s="150"/>
      <c r="HM137" s="150"/>
      <c r="HN137" s="150"/>
      <c r="HO137" s="150"/>
      <c r="HP137" s="150"/>
      <c r="HQ137" s="150"/>
      <c r="HR137" s="150"/>
      <c r="HS137" s="150"/>
      <c r="HT137" s="150"/>
      <c r="HU137" s="150"/>
      <c r="HV137" s="150"/>
      <c r="HW137" s="150"/>
      <c r="HX137" s="150"/>
      <c r="HY137" s="150"/>
      <c r="HZ137" s="150"/>
      <c r="IA137" s="150"/>
      <c r="IB137" s="150"/>
      <c r="IC137" s="150"/>
      <c r="ID137" s="150"/>
      <c r="IE137" s="150"/>
      <c r="IF137" s="150"/>
      <c r="IG137" s="150"/>
      <c r="IH137" s="150"/>
      <c r="II137" s="150"/>
      <c r="IJ137" s="150"/>
      <c r="IK137" s="150"/>
      <c r="IL137" s="150"/>
      <c r="IM137" s="150"/>
      <c r="IN137" s="150"/>
      <c r="IO137" s="150"/>
      <c r="IP137" s="150"/>
      <c r="IQ137" s="150"/>
      <c r="IR137" s="150"/>
      <c r="IS137" s="150"/>
      <c r="IT137" s="150"/>
      <c r="IU137" s="150"/>
      <c r="IV137" s="150"/>
    </row>
    <row r="138" spans="1:256" s="151" customFormat="1" ht="15.75" x14ac:dyDescent="0.25">
      <c r="A138" s="167" t="s">
        <v>89</v>
      </c>
      <c r="B138" s="217">
        <v>718897</v>
      </c>
      <c r="C138" s="216">
        <v>-506302.2</v>
      </c>
      <c r="D138" s="217">
        <v>212594.8</v>
      </c>
      <c r="E138" s="216"/>
      <c r="F138" s="221">
        <v>27300.1</v>
      </c>
      <c r="G138" s="217">
        <v>151516.4</v>
      </c>
      <c r="H138" s="216"/>
      <c r="I138" s="220">
        <v>23140.299999999996</v>
      </c>
      <c r="J138" s="218">
        <v>107284.3</v>
      </c>
      <c r="K138" s="217">
        <v>286825</v>
      </c>
      <c r="L138" s="219">
        <v>-277497.7</v>
      </c>
      <c r="M138" s="216">
        <v>-25072.2</v>
      </c>
      <c r="N138" s="217">
        <v>293496.19999999995</v>
      </c>
      <c r="O138" s="216"/>
      <c r="P138" s="216">
        <v>15007</v>
      </c>
      <c r="Q138" s="217">
        <v>800337.8</v>
      </c>
      <c r="R138" s="220">
        <v>3642.9</v>
      </c>
      <c r="S138" s="216">
        <v>818987.70000000007</v>
      </c>
      <c r="T138" s="217">
        <v>1112483.8999999999</v>
      </c>
      <c r="U138" s="217">
        <v>1325078.7</v>
      </c>
      <c r="V138" s="160"/>
      <c r="W138" s="161"/>
      <c r="X138" s="160"/>
      <c r="Y138" s="162"/>
      <c r="Z138" s="162"/>
      <c r="AA138" s="162"/>
      <c r="AB138" s="162"/>
      <c r="AC138" s="162"/>
      <c r="AD138" s="162"/>
      <c r="AE138" s="160"/>
      <c r="AF138" s="160"/>
      <c r="AG138" s="160"/>
      <c r="AH138" s="160"/>
      <c r="AI138" s="160"/>
      <c r="AJ138" s="160"/>
      <c r="AK138" s="160"/>
      <c r="AL138" s="160"/>
      <c r="AM138" s="160"/>
      <c r="AN138" s="160"/>
      <c r="AO138" s="160"/>
      <c r="AP138" s="160"/>
      <c r="AQ138" s="160"/>
      <c r="AR138" s="160"/>
      <c r="AS138" s="160"/>
      <c r="AT138" s="160"/>
      <c r="AU138" s="160"/>
      <c r="AV138" s="160"/>
      <c r="AW138" s="160"/>
      <c r="AX138" s="160"/>
      <c r="AY138" s="160"/>
      <c r="AZ138" s="160"/>
      <c r="BA138" s="160"/>
      <c r="BB138" s="160"/>
      <c r="BC138" s="160"/>
      <c r="BD138" s="160"/>
      <c r="BE138" s="160"/>
      <c r="BF138" s="160"/>
      <c r="BG138" s="160"/>
      <c r="BH138" s="160"/>
      <c r="BI138" s="160"/>
      <c r="BJ138" s="160"/>
      <c r="BK138" s="160"/>
      <c r="BL138" s="160"/>
      <c r="BM138" s="160"/>
      <c r="BN138" s="160"/>
      <c r="BO138" s="160"/>
      <c r="BP138" s="160"/>
      <c r="BQ138" s="160"/>
      <c r="BR138" s="160"/>
      <c r="BS138" s="160"/>
      <c r="BT138" s="160"/>
      <c r="BU138" s="160"/>
      <c r="BV138" s="160"/>
      <c r="BW138" s="160"/>
      <c r="BX138" s="160"/>
      <c r="BY138" s="160"/>
      <c r="BZ138" s="160"/>
      <c r="CA138" s="160"/>
      <c r="CB138" s="160"/>
      <c r="CC138" s="160"/>
      <c r="CD138" s="160"/>
      <c r="CE138" s="160"/>
      <c r="CF138" s="160"/>
      <c r="CG138" s="160"/>
      <c r="CH138" s="160"/>
      <c r="CI138" s="160"/>
      <c r="CJ138" s="160"/>
      <c r="CK138" s="160"/>
      <c r="CL138" s="160"/>
      <c r="CM138" s="160"/>
      <c r="CN138" s="160"/>
      <c r="CO138" s="160"/>
      <c r="CP138" s="160"/>
      <c r="CQ138" s="160"/>
      <c r="CR138" s="160"/>
      <c r="CS138" s="160"/>
      <c r="CT138" s="160"/>
      <c r="CU138" s="160"/>
      <c r="CV138" s="160"/>
      <c r="CW138" s="160"/>
      <c r="CX138" s="160"/>
      <c r="CY138" s="160"/>
      <c r="CZ138" s="160"/>
      <c r="DA138" s="160"/>
      <c r="DB138" s="160"/>
      <c r="DC138" s="160"/>
      <c r="DD138" s="160"/>
      <c r="DE138" s="160"/>
      <c r="DF138" s="160"/>
      <c r="DG138" s="160"/>
      <c r="DH138" s="160"/>
      <c r="DI138" s="160"/>
      <c r="DJ138" s="160"/>
      <c r="DK138" s="160"/>
      <c r="DL138" s="160"/>
      <c r="DM138" s="160"/>
      <c r="DN138" s="160"/>
      <c r="DO138" s="160"/>
      <c r="DP138" s="160"/>
      <c r="DQ138" s="160"/>
      <c r="DR138" s="160"/>
      <c r="DS138" s="160"/>
      <c r="DT138" s="160"/>
      <c r="DU138" s="160"/>
      <c r="DV138" s="160"/>
      <c r="DW138" s="160"/>
      <c r="DX138" s="160"/>
      <c r="DY138" s="160"/>
      <c r="DZ138" s="160"/>
      <c r="EA138" s="160"/>
      <c r="EB138" s="160"/>
      <c r="EC138" s="160"/>
      <c r="ED138" s="160"/>
      <c r="EE138" s="160"/>
      <c r="EF138" s="160"/>
      <c r="EG138" s="160"/>
      <c r="EH138" s="160"/>
      <c r="EI138" s="160"/>
      <c r="EJ138" s="160"/>
      <c r="EK138" s="160"/>
      <c r="EL138" s="160"/>
      <c r="EM138" s="160"/>
      <c r="EN138" s="160"/>
      <c r="EO138" s="160"/>
      <c r="EP138" s="160"/>
      <c r="EQ138" s="160"/>
      <c r="ER138" s="160"/>
      <c r="ES138" s="160"/>
      <c r="ET138" s="160"/>
      <c r="EU138" s="160"/>
      <c r="EV138" s="160"/>
      <c r="EW138" s="160"/>
      <c r="EX138" s="160"/>
      <c r="EY138" s="160"/>
      <c r="EZ138" s="160"/>
      <c r="FA138" s="160"/>
      <c r="FB138" s="160"/>
      <c r="FC138" s="160"/>
      <c r="FD138" s="160"/>
      <c r="FE138" s="160"/>
      <c r="FF138" s="160"/>
      <c r="FG138" s="160"/>
      <c r="FH138" s="160"/>
      <c r="FI138" s="160"/>
      <c r="FJ138" s="160"/>
      <c r="FK138" s="160"/>
      <c r="FL138" s="160"/>
      <c r="FM138" s="160"/>
      <c r="FN138" s="160"/>
      <c r="FO138" s="160"/>
      <c r="FP138" s="160"/>
      <c r="FQ138" s="160"/>
      <c r="FR138" s="160"/>
      <c r="FS138" s="160"/>
      <c r="FT138" s="160"/>
      <c r="FU138" s="160"/>
      <c r="FV138" s="160"/>
      <c r="FW138" s="160"/>
      <c r="FX138" s="160"/>
      <c r="FY138" s="160"/>
      <c r="FZ138" s="160"/>
      <c r="GA138" s="160"/>
      <c r="GB138" s="160"/>
      <c r="GC138" s="160"/>
      <c r="GD138" s="160"/>
      <c r="GE138" s="160"/>
      <c r="GF138" s="160"/>
      <c r="GG138" s="160"/>
      <c r="GH138" s="160"/>
      <c r="GI138" s="160"/>
      <c r="GJ138" s="160"/>
      <c r="GK138" s="160"/>
      <c r="GL138" s="160"/>
      <c r="GM138" s="160"/>
      <c r="GN138" s="160"/>
      <c r="GO138" s="160"/>
      <c r="GP138" s="160"/>
      <c r="GQ138" s="160"/>
      <c r="GR138" s="160"/>
      <c r="GS138" s="160"/>
      <c r="GT138" s="160"/>
      <c r="GU138" s="160"/>
      <c r="GV138" s="160"/>
      <c r="GW138" s="160"/>
      <c r="GX138" s="160"/>
      <c r="GY138" s="160"/>
      <c r="GZ138" s="160"/>
      <c r="HA138" s="160"/>
      <c r="HB138" s="160"/>
      <c r="HC138" s="160"/>
      <c r="HD138" s="160"/>
      <c r="HE138" s="160"/>
      <c r="HF138" s="160"/>
      <c r="HG138" s="160"/>
      <c r="HH138" s="160"/>
      <c r="HI138" s="160"/>
      <c r="HJ138" s="160"/>
      <c r="HK138" s="160"/>
      <c r="HL138" s="160"/>
      <c r="HM138" s="160"/>
      <c r="HN138" s="160"/>
      <c r="HO138" s="160"/>
      <c r="HP138" s="160"/>
      <c r="HQ138" s="160"/>
      <c r="HR138" s="160"/>
      <c r="HS138" s="160"/>
      <c r="HT138" s="160"/>
      <c r="HU138" s="160"/>
      <c r="HV138" s="160"/>
      <c r="HW138" s="160"/>
      <c r="HX138" s="160"/>
      <c r="HY138" s="160"/>
      <c r="HZ138" s="160"/>
      <c r="IA138" s="160"/>
      <c r="IB138" s="160"/>
      <c r="IC138" s="160"/>
      <c r="ID138" s="160"/>
      <c r="IE138" s="160"/>
      <c r="IF138" s="160"/>
      <c r="IG138" s="160"/>
      <c r="IH138" s="160"/>
      <c r="II138" s="160"/>
      <c r="IJ138" s="160"/>
      <c r="IK138" s="160"/>
      <c r="IL138" s="160"/>
      <c r="IM138" s="160"/>
      <c r="IN138" s="160"/>
      <c r="IO138" s="160"/>
      <c r="IP138" s="160"/>
      <c r="IQ138" s="160"/>
      <c r="IR138" s="160"/>
      <c r="IS138" s="160"/>
      <c r="IT138" s="160"/>
      <c r="IU138" s="160"/>
      <c r="IV138" s="160"/>
    </row>
    <row r="139" spans="1:256" s="161" customFormat="1" ht="15.75" x14ac:dyDescent="0.25">
      <c r="A139" s="167" t="s">
        <v>111</v>
      </c>
      <c r="B139" s="217">
        <v>709663.5</v>
      </c>
      <c r="C139" s="216">
        <v>-506752.1</v>
      </c>
      <c r="D139" s="217">
        <v>202911.40000000002</v>
      </c>
      <c r="E139" s="216"/>
      <c r="F139" s="221">
        <v>74347</v>
      </c>
      <c r="G139" s="217">
        <v>146788.6</v>
      </c>
      <c r="H139" s="216"/>
      <c r="I139" s="220">
        <v>22682.1</v>
      </c>
      <c r="J139" s="218">
        <v>107284.3</v>
      </c>
      <c r="K139" s="217">
        <v>286516.8</v>
      </c>
      <c r="L139" s="219">
        <v>-244833.2</v>
      </c>
      <c r="M139" s="216">
        <v>-29509.200000000001</v>
      </c>
      <c r="N139" s="217">
        <v>363276.4</v>
      </c>
      <c r="O139" s="216"/>
      <c r="P139" s="216">
        <v>12474.5</v>
      </c>
      <c r="Q139" s="217">
        <v>806669.29999999993</v>
      </c>
      <c r="R139" s="220">
        <v>3691</v>
      </c>
      <c r="S139" s="216">
        <v>822834.79999999993</v>
      </c>
      <c r="T139" s="217">
        <v>1186111.2</v>
      </c>
      <c r="U139" s="217">
        <v>1389022.6</v>
      </c>
      <c r="V139" s="160"/>
      <c r="X139" s="160"/>
      <c r="Y139" s="162"/>
      <c r="Z139" s="162"/>
      <c r="AA139" s="162"/>
      <c r="AB139" s="162"/>
      <c r="AC139" s="162"/>
      <c r="AD139" s="162"/>
      <c r="AE139" s="160"/>
      <c r="AF139" s="160"/>
      <c r="AG139" s="160"/>
      <c r="AH139" s="160"/>
      <c r="AI139" s="160"/>
      <c r="AJ139" s="160"/>
      <c r="AK139" s="160"/>
      <c r="AL139" s="160"/>
      <c r="AM139" s="160"/>
      <c r="AN139" s="160"/>
      <c r="AO139" s="160"/>
      <c r="AP139" s="160"/>
      <c r="AQ139" s="160"/>
      <c r="AR139" s="160"/>
      <c r="AS139" s="160"/>
      <c r="AT139" s="160"/>
      <c r="AU139" s="160"/>
      <c r="AV139" s="160"/>
      <c r="AW139" s="160"/>
      <c r="AX139" s="160"/>
      <c r="AY139" s="160"/>
      <c r="AZ139" s="160"/>
      <c r="BA139" s="160"/>
      <c r="BB139" s="160"/>
      <c r="BC139" s="160"/>
      <c r="BD139" s="160"/>
      <c r="BE139" s="160"/>
      <c r="BF139" s="160"/>
      <c r="BG139" s="160"/>
      <c r="BH139" s="160"/>
      <c r="BI139" s="160"/>
      <c r="BJ139" s="160"/>
      <c r="BK139" s="160"/>
      <c r="BL139" s="160"/>
      <c r="BM139" s="160"/>
      <c r="BN139" s="160"/>
      <c r="BO139" s="160"/>
      <c r="BP139" s="160"/>
      <c r="BQ139" s="160"/>
      <c r="BR139" s="160"/>
      <c r="BS139" s="160"/>
      <c r="BT139" s="160"/>
      <c r="BU139" s="160"/>
      <c r="BV139" s="160"/>
      <c r="BW139" s="160"/>
      <c r="BX139" s="160"/>
      <c r="BY139" s="160"/>
      <c r="BZ139" s="160"/>
      <c r="CA139" s="160"/>
      <c r="CB139" s="160"/>
      <c r="CC139" s="160"/>
      <c r="CD139" s="160"/>
      <c r="CE139" s="160"/>
      <c r="CF139" s="160"/>
      <c r="CG139" s="160"/>
      <c r="CH139" s="160"/>
      <c r="CI139" s="160"/>
      <c r="CJ139" s="160"/>
      <c r="CK139" s="160"/>
      <c r="CL139" s="160"/>
      <c r="CM139" s="160"/>
      <c r="CN139" s="160"/>
      <c r="CO139" s="160"/>
      <c r="CP139" s="160"/>
      <c r="CQ139" s="160"/>
      <c r="CR139" s="160"/>
      <c r="CS139" s="160"/>
      <c r="CT139" s="160"/>
      <c r="CU139" s="160"/>
      <c r="CV139" s="160"/>
      <c r="CW139" s="160"/>
      <c r="CX139" s="160"/>
      <c r="CY139" s="160"/>
      <c r="CZ139" s="160"/>
      <c r="DA139" s="160"/>
      <c r="DB139" s="160"/>
      <c r="DC139" s="160"/>
      <c r="DD139" s="160"/>
      <c r="DE139" s="160"/>
      <c r="DF139" s="160"/>
      <c r="DG139" s="160"/>
      <c r="DH139" s="160"/>
      <c r="DI139" s="160"/>
      <c r="DJ139" s="160"/>
      <c r="DK139" s="160"/>
      <c r="DL139" s="160"/>
      <c r="DM139" s="160"/>
      <c r="DN139" s="160"/>
      <c r="DO139" s="160"/>
      <c r="DP139" s="160"/>
      <c r="DQ139" s="160"/>
      <c r="DR139" s="160"/>
      <c r="DS139" s="160"/>
      <c r="DT139" s="160"/>
      <c r="DU139" s="160"/>
      <c r="DV139" s="160"/>
      <c r="DW139" s="160"/>
      <c r="DX139" s="160"/>
      <c r="DY139" s="160"/>
      <c r="DZ139" s="160"/>
      <c r="EA139" s="160"/>
      <c r="EB139" s="160"/>
      <c r="EC139" s="160"/>
      <c r="ED139" s="160"/>
      <c r="EE139" s="160"/>
      <c r="EF139" s="160"/>
      <c r="EG139" s="160"/>
      <c r="EH139" s="160"/>
      <c r="EI139" s="160"/>
      <c r="EJ139" s="160"/>
      <c r="EK139" s="160"/>
      <c r="EL139" s="160"/>
      <c r="EM139" s="160"/>
      <c r="EN139" s="160"/>
      <c r="EO139" s="160"/>
      <c r="EP139" s="160"/>
      <c r="EQ139" s="160"/>
      <c r="ER139" s="160"/>
      <c r="ES139" s="160"/>
      <c r="ET139" s="160"/>
      <c r="EU139" s="160"/>
      <c r="EV139" s="160"/>
      <c r="EW139" s="160"/>
      <c r="EX139" s="160"/>
      <c r="EY139" s="160"/>
      <c r="EZ139" s="160"/>
      <c r="FA139" s="160"/>
      <c r="FB139" s="160"/>
      <c r="FC139" s="160"/>
      <c r="FD139" s="160"/>
      <c r="FE139" s="160"/>
      <c r="FF139" s="160"/>
      <c r="FG139" s="160"/>
      <c r="FH139" s="160"/>
      <c r="FI139" s="160"/>
      <c r="FJ139" s="160"/>
      <c r="FK139" s="160"/>
      <c r="FL139" s="160"/>
      <c r="FM139" s="160"/>
      <c r="FN139" s="160"/>
      <c r="FO139" s="160"/>
      <c r="FP139" s="160"/>
      <c r="FQ139" s="160"/>
      <c r="FR139" s="160"/>
      <c r="FS139" s="160"/>
      <c r="FT139" s="160"/>
      <c r="FU139" s="160"/>
      <c r="FV139" s="160"/>
      <c r="FW139" s="160"/>
      <c r="FX139" s="160"/>
      <c r="FY139" s="160"/>
      <c r="FZ139" s="160"/>
      <c r="GA139" s="160"/>
      <c r="GB139" s="160"/>
      <c r="GC139" s="160"/>
      <c r="GD139" s="160"/>
      <c r="GE139" s="160"/>
      <c r="GF139" s="160"/>
      <c r="GG139" s="160"/>
      <c r="GH139" s="160"/>
      <c r="GI139" s="160"/>
      <c r="GJ139" s="160"/>
      <c r="GK139" s="160"/>
      <c r="GL139" s="160"/>
      <c r="GM139" s="160"/>
      <c r="GN139" s="160"/>
      <c r="GO139" s="160"/>
      <c r="GP139" s="160"/>
      <c r="GQ139" s="160"/>
      <c r="GR139" s="160"/>
      <c r="GS139" s="160"/>
      <c r="GT139" s="160"/>
      <c r="GU139" s="160"/>
      <c r="GV139" s="160"/>
      <c r="GW139" s="160"/>
      <c r="GX139" s="160"/>
      <c r="GY139" s="160"/>
      <c r="GZ139" s="160"/>
      <c r="HA139" s="160"/>
      <c r="HB139" s="160"/>
      <c r="HC139" s="160"/>
      <c r="HD139" s="160"/>
      <c r="HE139" s="160"/>
      <c r="HF139" s="160"/>
      <c r="HG139" s="160"/>
      <c r="HH139" s="160"/>
      <c r="HI139" s="160"/>
      <c r="HJ139" s="160"/>
      <c r="HK139" s="160"/>
      <c r="HL139" s="160"/>
      <c r="HM139" s="160"/>
      <c r="HN139" s="160"/>
      <c r="HO139" s="160"/>
      <c r="HP139" s="160"/>
      <c r="HQ139" s="160"/>
      <c r="HR139" s="160"/>
      <c r="HS139" s="160"/>
      <c r="HT139" s="160"/>
      <c r="HU139" s="160"/>
      <c r="HV139" s="160"/>
      <c r="HW139" s="160"/>
      <c r="HX139" s="160"/>
      <c r="HY139" s="160"/>
      <c r="HZ139" s="160"/>
      <c r="IA139" s="160"/>
      <c r="IB139" s="160"/>
      <c r="IC139" s="160"/>
      <c r="ID139" s="160"/>
      <c r="IE139" s="160"/>
      <c r="IF139" s="160"/>
      <c r="IG139" s="160"/>
      <c r="IH139" s="160"/>
      <c r="II139" s="160"/>
      <c r="IJ139" s="160"/>
      <c r="IK139" s="160"/>
      <c r="IL139" s="160"/>
      <c r="IM139" s="160"/>
      <c r="IN139" s="160"/>
      <c r="IO139" s="160"/>
      <c r="IP139" s="160"/>
      <c r="IQ139" s="160"/>
      <c r="IR139" s="160"/>
      <c r="IS139" s="160"/>
      <c r="IT139" s="160"/>
      <c r="IU139" s="160"/>
      <c r="IV139" s="160"/>
    </row>
    <row r="140" spans="1:256" s="161" customFormat="1" ht="15.75" x14ac:dyDescent="0.25">
      <c r="A140" s="167" t="s">
        <v>95</v>
      </c>
      <c r="B140" s="217">
        <v>687387.7</v>
      </c>
      <c r="C140" s="216">
        <v>-495767.8</v>
      </c>
      <c r="D140" s="217">
        <v>191619.89999999997</v>
      </c>
      <c r="E140" s="216"/>
      <c r="F140" s="221">
        <v>41502.5</v>
      </c>
      <c r="G140" s="217">
        <v>154082.5</v>
      </c>
      <c r="H140" s="216"/>
      <c r="I140" s="220">
        <v>18501.599999999999</v>
      </c>
      <c r="J140" s="218">
        <v>106976.2</v>
      </c>
      <c r="K140" s="217">
        <v>286208.59999999998</v>
      </c>
      <c r="L140" s="219">
        <v>-245054.4</v>
      </c>
      <c r="M140" s="216">
        <v>-31987.8</v>
      </c>
      <c r="N140" s="217">
        <v>330229.1999999999</v>
      </c>
      <c r="O140" s="216"/>
      <c r="P140" s="216">
        <v>11288</v>
      </c>
      <c r="Q140" s="217">
        <v>815856.1</v>
      </c>
      <c r="R140" s="220">
        <v>3607.1</v>
      </c>
      <c r="S140" s="216">
        <v>830751.2</v>
      </c>
      <c r="T140" s="217">
        <v>1160980.3999999999</v>
      </c>
      <c r="U140" s="217">
        <v>1352600.2999999998</v>
      </c>
      <c r="V140" s="160"/>
      <c r="X140" s="160"/>
      <c r="Y140" s="162"/>
      <c r="Z140" s="162"/>
      <c r="AA140" s="162"/>
      <c r="AB140" s="162"/>
      <c r="AC140" s="162"/>
      <c r="AD140" s="162"/>
      <c r="AE140" s="160"/>
      <c r="AF140" s="160"/>
      <c r="AG140" s="160"/>
      <c r="AH140" s="160"/>
      <c r="AI140" s="160"/>
      <c r="AJ140" s="160"/>
      <c r="AK140" s="160"/>
      <c r="AL140" s="160"/>
      <c r="AM140" s="160"/>
      <c r="AN140" s="160"/>
      <c r="AO140" s="160"/>
      <c r="AP140" s="160"/>
      <c r="AQ140" s="160"/>
      <c r="AR140" s="160"/>
      <c r="AS140" s="160"/>
      <c r="AT140" s="160"/>
      <c r="AU140" s="160"/>
      <c r="AV140" s="160"/>
      <c r="AW140" s="160"/>
      <c r="AX140" s="160"/>
      <c r="AY140" s="160"/>
      <c r="AZ140" s="160"/>
      <c r="BA140" s="160"/>
      <c r="BB140" s="160"/>
      <c r="BC140" s="160"/>
      <c r="BD140" s="160"/>
      <c r="BE140" s="160"/>
      <c r="BF140" s="160"/>
      <c r="BG140" s="160"/>
      <c r="BH140" s="160"/>
      <c r="BI140" s="160"/>
      <c r="BJ140" s="160"/>
      <c r="BK140" s="160"/>
      <c r="BL140" s="160"/>
      <c r="BM140" s="160"/>
      <c r="BN140" s="160"/>
      <c r="BO140" s="160"/>
      <c r="BP140" s="160"/>
      <c r="BQ140" s="160"/>
      <c r="BR140" s="160"/>
      <c r="BS140" s="160"/>
      <c r="BT140" s="160"/>
      <c r="BU140" s="160"/>
      <c r="BV140" s="160"/>
      <c r="BW140" s="160"/>
      <c r="BX140" s="160"/>
      <c r="BY140" s="160"/>
      <c r="BZ140" s="160"/>
      <c r="CA140" s="160"/>
      <c r="CB140" s="160"/>
      <c r="CC140" s="160"/>
      <c r="CD140" s="160"/>
      <c r="CE140" s="160"/>
      <c r="CF140" s="160"/>
      <c r="CG140" s="160"/>
      <c r="CH140" s="160"/>
      <c r="CI140" s="160"/>
      <c r="CJ140" s="160"/>
      <c r="CK140" s="160"/>
      <c r="CL140" s="160"/>
      <c r="CM140" s="160"/>
      <c r="CN140" s="160"/>
      <c r="CO140" s="160"/>
      <c r="CP140" s="160"/>
      <c r="CQ140" s="160"/>
      <c r="CR140" s="160"/>
      <c r="CS140" s="160"/>
      <c r="CT140" s="160"/>
      <c r="CU140" s="160"/>
      <c r="CV140" s="160"/>
      <c r="CW140" s="160"/>
      <c r="CX140" s="160"/>
      <c r="CY140" s="160"/>
      <c r="CZ140" s="160"/>
      <c r="DA140" s="160"/>
      <c r="DB140" s="160"/>
      <c r="DC140" s="160"/>
      <c r="DD140" s="160"/>
      <c r="DE140" s="160"/>
      <c r="DF140" s="160"/>
      <c r="DG140" s="160"/>
      <c r="DH140" s="160"/>
      <c r="DI140" s="160"/>
      <c r="DJ140" s="160"/>
      <c r="DK140" s="160"/>
      <c r="DL140" s="160"/>
      <c r="DM140" s="160"/>
      <c r="DN140" s="160"/>
      <c r="DO140" s="160"/>
      <c r="DP140" s="160"/>
      <c r="DQ140" s="160"/>
      <c r="DR140" s="160"/>
      <c r="DS140" s="160"/>
      <c r="DT140" s="160"/>
      <c r="DU140" s="160"/>
      <c r="DV140" s="160"/>
      <c r="DW140" s="160"/>
      <c r="DX140" s="160"/>
      <c r="DY140" s="160"/>
      <c r="DZ140" s="160"/>
      <c r="EA140" s="160"/>
      <c r="EB140" s="160"/>
      <c r="EC140" s="160"/>
      <c r="ED140" s="160"/>
      <c r="EE140" s="160"/>
      <c r="EF140" s="160"/>
      <c r="EG140" s="160"/>
      <c r="EH140" s="160"/>
      <c r="EI140" s="160"/>
      <c r="EJ140" s="160"/>
      <c r="EK140" s="160"/>
      <c r="EL140" s="160"/>
      <c r="EM140" s="160"/>
      <c r="EN140" s="160"/>
      <c r="EO140" s="160"/>
      <c r="EP140" s="160"/>
      <c r="EQ140" s="160"/>
      <c r="ER140" s="160"/>
      <c r="ES140" s="160"/>
      <c r="ET140" s="160"/>
      <c r="EU140" s="160"/>
      <c r="EV140" s="160"/>
      <c r="EW140" s="160"/>
      <c r="EX140" s="160"/>
      <c r="EY140" s="160"/>
      <c r="EZ140" s="160"/>
      <c r="FA140" s="160"/>
      <c r="FB140" s="160"/>
      <c r="FC140" s="160"/>
      <c r="FD140" s="160"/>
      <c r="FE140" s="160"/>
      <c r="FF140" s="160"/>
      <c r="FG140" s="160"/>
      <c r="FH140" s="160"/>
      <c r="FI140" s="160"/>
      <c r="FJ140" s="160"/>
      <c r="FK140" s="160"/>
      <c r="FL140" s="160"/>
      <c r="FM140" s="160"/>
      <c r="FN140" s="160"/>
      <c r="FO140" s="160"/>
      <c r="FP140" s="160"/>
      <c r="FQ140" s="160"/>
      <c r="FR140" s="160"/>
      <c r="FS140" s="160"/>
      <c r="FT140" s="160"/>
      <c r="FU140" s="160"/>
      <c r="FV140" s="160"/>
      <c r="FW140" s="160"/>
      <c r="FX140" s="160"/>
      <c r="FY140" s="160"/>
      <c r="FZ140" s="160"/>
      <c r="GA140" s="160"/>
      <c r="GB140" s="160"/>
      <c r="GC140" s="160"/>
      <c r="GD140" s="160"/>
      <c r="GE140" s="160"/>
      <c r="GF140" s="160"/>
      <c r="GG140" s="160"/>
      <c r="GH140" s="160"/>
      <c r="GI140" s="160"/>
      <c r="GJ140" s="160"/>
      <c r="GK140" s="160"/>
      <c r="GL140" s="160"/>
      <c r="GM140" s="160"/>
      <c r="GN140" s="160"/>
      <c r="GO140" s="160"/>
      <c r="GP140" s="160"/>
      <c r="GQ140" s="160"/>
      <c r="GR140" s="160"/>
      <c r="GS140" s="160"/>
      <c r="GT140" s="160"/>
      <c r="GU140" s="160"/>
      <c r="GV140" s="160"/>
      <c r="GW140" s="160"/>
      <c r="GX140" s="160"/>
      <c r="GY140" s="160"/>
      <c r="GZ140" s="160"/>
      <c r="HA140" s="160"/>
      <c r="HB140" s="160"/>
      <c r="HC140" s="160"/>
      <c r="HD140" s="160"/>
      <c r="HE140" s="160"/>
      <c r="HF140" s="160"/>
      <c r="HG140" s="160"/>
      <c r="HH140" s="160"/>
      <c r="HI140" s="160"/>
      <c r="HJ140" s="160"/>
      <c r="HK140" s="160"/>
      <c r="HL140" s="160"/>
      <c r="HM140" s="160"/>
      <c r="HN140" s="160"/>
      <c r="HO140" s="160"/>
      <c r="HP140" s="160"/>
      <c r="HQ140" s="160"/>
      <c r="HR140" s="160"/>
      <c r="HS140" s="160"/>
      <c r="HT140" s="160"/>
      <c r="HU140" s="160"/>
      <c r="HV140" s="160"/>
      <c r="HW140" s="160"/>
      <c r="HX140" s="160"/>
      <c r="HY140" s="160"/>
      <c r="HZ140" s="160"/>
      <c r="IA140" s="160"/>
      <c r="IB140" s="160"/>
      <c r="IC140" s="160"/>
      <c r="ID140" s="160"/>
      <c r="IE140" s="160"/>
      <c r="IF140" s="160"/>
      <c r="IG140" s="160"/>
      <c r="IH140" s="160"/>
      <c r="II140" s="160"/>
      <c r="IJ140" s="160"/>
      <c r="IK140" s="160"/>
      <c r="IL140" s="160"/>
      <c r="IM140" s="160"/>
      <c r="IN140" s="160"/>
      <c r="IO140" s="160"/>
      <c r="IP140" s="160"/>
      <c r="IQ140" s="160"/>
      <c r="IR140" s="160"/>
      <c r="IS140" s="160"/>
      <c r="IT140" s="160"/>
      <c r="IU140" s="160"/>
      <c r="IV140" s="160"/>
    </row>
    <row r="141" spans="1:256" s="161" customFormat="1" ht="15.75" x14ac:dyDescent="0.25">
      <c r="A141" s="189" t="s">
        <v>88</v>
      </c>
      <c r="B141" s="217">
        <v>700883.1</v>
      </c>
      <c r="C141" s="216">
        <v>-520621.8</v>
      </c>
      <c r="D141" s="217">
        <v>180261.3</v>
      </c>
      <c r="E141" s="216"/>
      <c r="F141" s="221">
        <v>55186.9</v>
      </c>
      <c r="G141" s="217">
        <v>147702.70000000001</v>
      </c>
      <c r="H141" s="216"/>
      <c r="I141" s="220">
        <v>49161</v>
      </c>
      <c r="J141" s="218">
        <v>106976.2</v>
      </c>
      <c r="K141" s="217">
        <v>285900.5</v>
      </c>
      <c r="L141" s="219">
        <v>-238071.7</v>
      </c>
      <c r="M141" s="216">
        <v>-23004.400000000001</v>
      </c>
      <c r="N141" s="217">
        <v>383851.2</v>
      </c>
      <c r="O141" s="216"/>
      <c r="P141" s="216">
        <v>11438.2</v>
      </c>
      <c r="Q141" s="217">
        <v>825600.4</v>
      </c>
      <c r="R141" s="220">
        <v>3449.3</v>
      </c>
      <c r="S141" s="216">
        <v>840487.9</v>
      </c>
      <c r="T141" s="217">
        <v>1224339.1000000001</v>
      </c>
      <c r="U141" s="217">
        <v>1404600.4</v>
      </c>
      <c r="V141" s="180"/>
      <c r="W141" s="181"/>
      <c r="X141" s="180"/>
      <c r="Y141" s="182"/>
      <c r="Z141" s="182"/>
      <c r="AA141" s="182"/>
      <c r="AB141" s="182"/>
      <c r="AC141" s="182"/>
      <c r="AD141" s="182"/>
      <c r="AE141" s="180"/>
      <c r="AF141" s="180"/>
      <c r="AG141" s="180"/>
      <c r="AH141" s="180"/>
      <c r="AI141" s="180"/>
      <c r="AJ141" s="180"/>
      <c r="AK141" s="180"/>
      <c r="AL141" s="180"/>
      <c r="AM141" s="180"/>
      <c r="AN141" s="180"/>
      <c r="AO141" s="180"/>
      <c r="AP141" s="180"/>
      <c r="AQ141" s="180"/>
      <c r="AR141" s="180"/>
      <c r="AS141" s="180"/>
      <c r="AT141" s="180"/>
      <c r="AU141" s="180"/>
      <c r="AV141" s="180"/>
      <c r="AW141" s="180"/>
      <c r="AX141" s="180"/>
      <c r="AY141" s="180"/>
      <c r="AZ141" s="180"/>
      <c r="BA141" s="180"/>
      <c r="BB141" s="180"/>
      <c r="BC141" s="180"/>
      <c r="BD141" s="180"/>
      <c r="BE141" s="180"/>
      <c r="BF141" s="180"/>
      <c r="BG141" s="180"/>
      <c r="BH141" s="180"/>
      <c r="BI141" s="180"/>
      <c r="BJ141" s="180"/>
      <c r="BK141" s="180"/>
      <c r="BL141" s="180"/>
      <c r="BM141" s="180"/>
      <c r="BN141" s="180"/>
      <c r="BO141" s="180"/>
      <c r="BP141" s="180"/>
      <c r="BQ141" s="180"/>
      <c r="BR141" s="180"/>
      <c r="BS141" s="180"/>
      <c r="BT141" s="180"/>
      <c r="BU141" s="180"/>
      <c r="BV141" s="180"/>
      <c r="BW141" s="180"/>
      <c r="BX141" s="180"/>
      <c r="BY141" s="180"/>
      <c r="BZ141" s="180"/>
      <c r="CA141" s="180"/>
      <c r="CB141" s="180"/>
      <c r="CC141" s="180"/>
      <c r="CD141" s="180"/>
      <c r="CE141" s="180"/>
      <c r="CF141" s="180"/>
      <c r="CG141" s="180"/>
      <c r="CH141" s="180"/>
      <c r="CI141" s="180"/>
      <c r="CJ141" s="180"/>
      <c r="CK141" s="180"/>
      <c r="CL141" s="180"/>
      <c r="CM141" s="180"/>
      <c r="CN141" s="180"/>
      <c r="CO141" s="180"/>
      <c r="CP141" s="180"/>
      <c r="CQ141" s="180"/>
      <c r="CR141" s="180"/>
      <c r="CS141" s="180"/>
      <c r="CT141" s="180"/>
      <c r="CU141" s="180"/>
      <c r="CV141" s="180"/>
      <c r="CW141" s="180"/>
      <c r="CX141" s="180"/>
      <c r="CY141" s="180"/>
      <c r="CZ141" s="180"/>
      <c r="DA141" s="180"/>
      <c r="DB141" s="180"/>
      <c r="DC141" s="180"/>
      <c r="DD141" s="180"/>
      <c r="DE141" s="180"/>
      <c r="DF141" s="180"/>
      <c r="DG141" s="180"/>
      <c r="DH141" s="180"/>
      <c r="DI141" s="180"/>
      <c r="DJ141" s="180"/>
      <c r="DK141" s="180"/>
      <c r="DL141" s="180"/>
      <c r="DM141" s="180"/>
      <c r="DN141" s="180"/>
      <c r="DO141" s="180"/>
      <c r="DP141" s="180"/>
      <c r="DQ141" s="180"/>
      <c r="DR141" s="180"/>
      <c r="DS141" s="180"/>
      <c r="DT141" s="180"/>
      <c r="DU141" s="180"/>
      <c r="DV141" s="180"/>
      <c r="DW141" s="180"/>
      <c r="DX141" s="180"/>
      <c r="DY141" s="180"/>
      <c r="DZ141" s="180"/>
      <c r="EA141" s="180"/>
      <c r="EB141" s="180"/>
      <c r="EC141" s="180"/>
      <c r="ED141" s="180"/>
      <c r="EE141" s="180"/>
      <c r="EF141" s="180"/>
      <c r="EG141" s="180"/>
      <c r="EH141" s="180"/>
      <c r="EI141" s="180"/>
      <c r="EJ141" s="180"/>
      <c r="EK141" s="180"/>
      <c r="EL141" s="180"/>
      <c r="EM141" s="180"/>
      <c r="EN141" s="180"/>
      <c r="EO141" s="180"/>
      <c r="EP141" s="180"/>
      <c r="EQ141" s="180"/>
      <c r="ER141" s="180"/>
      <c r="ES141" s="180"/>
      <c r="ET141" s="180"/>
      <c r="EU141" s="180"/>
      <c r="EV141" s="180"/>
      <c r="EW141" s="180"/>
      <c r="EX141" s="180"/>
      <c r="EY141" s="180"/>
      <c r="EZ141" s="180"/>
      <c r="FA141" s="180"/>
      <c r="FB141" s="180"/>
      <c r="FC141" s="180"/>
      <c r="FD141" s="180"/>
      <c r="FE141" s="180"/>
      <c r="FF141" s="180"/>
      <c r="FG141" s="180"/>
      <c r="FH141" s="180"/>
      <c r="FI141" s="180"/>
      <c r="FJ141" s="180"/>
      <c r="FK141" s="180"/>
      <c r="FL141" s="180"/>
      <c r="FM141" s="180"/>
      <c r="FN141" s="180"/>
      <c r="FO141" s="180"/>
      <c r="FP141" s="180"/>
      <c r="FQ141" s="180"/>
      <c r="FR141" s="180"/>
      <c r="FS141" s="180"/>
      <c r="FT141" s="180"/>
      <c r="FU141" s="180"/>
      <c r="FV141" s="180"/>
      <c r="FW141" s="180"/>
      <c r="FX141" s="180"/>
      <c r="FY141" s="180"/>
      <c r="FZ141" s="180"/>
      <c r="GA141" s="180"/>
      <c r="GB141" s="180"/>
      <c r="GC141" s="180"/>
      <c r="GD141" s="180"/>
      <c r="GE141" s="180"/>
      <c r="GF141" s="180"/>
      <c r="GG141" s="180"/>
      <c r="GH141" s="180"/>
      <c r="GI141" s="180"/>
      <c r="GJ141" s="180"/>
      <c r="GK141" s="180"/>
      <c r="GL141" s="180"/>
      <c r="GM141" s="180"/>
      <c r="GN141" s="180"/>
      <c r="GO141" s="180"/>
      <c r="GP141" s="180"/>
      <c r="GQ141" s="180"/>
      <c r="GR141" s="180"/>
      <c r="GS141" s="180"/>
      <c r="GT141" s="180"/>
      <c r="GU141" s="180"/>
      <c r="GV141" s="180"/>
      <c r="GW141" s="180"/>
      <c r="GX141" s="180"/>
      <c r="GY141" s="180"/>
      <c r="GZ141" s="180"/>
      <c r="HA141" s="180"/>
      <c r="HB141" s="180"/>
      <c r="HC141" s="180"/>
      <c r="HD141" s="180"/>
      <c r="HE141" s="180"/>
      <c r="HF141" s="180"/>
      <c r="HG141" s="180"/>
      <c r="HH141" s="180"/>
      <c r="HI141" s="180"/>
      <c r="HJ141" s="180"/>
      <c r="HK141" s="180"/>
      <c r="HL141" s="180"/>
      <c r="HM141" s="180"/>
      <c r="HN141" s="180"/>
      <c r="HO141" s="180"/>
      <c r="HP141" s="180"/>
      <c r="HQ141" s="180"/>
      <c r="HR141" s="180"/>
      <c r="HS141" s="180"/>
      <c r="HT141" s="180"/>
      <c r="HU141" s="180"/>
      <c r="HV141" s="180"/>
      <c r="HW141" s="180"/>
      <c r="HX141" s="180"/>
      <c r="HY141" s="180"/>
      <c r="HZ141" s="180"/>
      <c r="IA141" s="180"/>
      <c r="IB141" s="180"/>
      <c r="IC141" s="180"/>
      <c r="ID141" s="180"/>
      <c r="IE141" s="180"/>
      <c r="IF141" s="180"/>
      <c r="IG141" s="180"/>
      <c r="IH141" s="180"/>
      <c r="II141" s="180"/>
      <c r="IJ141" s="180"/>
      <c r="IK141" s="180"/>
      <c r="IL141" s="180"/>
      <c r="IM141" s="180"/>
      <c r="IN141" s="180"/>
      <c r="IO141" s="180"/>
      <c r="IP141" s="180"/>
      <c r="IQ141" s="180"/>
      <c r="IR141" s="180"/>
      <c r="IS141" s="180"/>
      <c r="IT141" s="180"/>
      <c r="IU141" s="180"/>
      <c r="IV141" s="180"/>
    </row>
    <row r="142" spans="1:256" s="181" customFormat="1" ht="15.75" x14ac:dyDescent="0.25">
      <c r="A142" s="189"/>
      <c r="B142" s="184"/>
      <c r="C142" s="183"/>
      <c r="D142" s="184"/>
      <c r="E142" s="183"/>
      <c r="F142" s="188"/>
      <c r="G142" s="184"/>
      <c r="H142" s="183"/>
      <c r="I142" s="187"/>
      <c r="J142" s="185"/>
      <c r="K142" s="184"/>
      <c r="L142" s="186"/>
      <c r="M142" s="183"/>
      <c r="N142" s="184"/>
      <c r="O142" s="183"/>
      <c r="P142" s="183"/>
      <c r="Q142" s="184"/>
      <c r="R142" s="187"/>
      <c r="S142" s="183"/>
      <c r="T142" s="184"/>
      <c r="U142" s="184"/>
      <c r="V142" s="180"/>
      <c r="X142" s="180"/>
      <c r="Y142" s="182"/>
      <c r="Z142" s="182"/>
      <c r="AA142" s="182"/>
      <c r="AB142" s="182"/>
      <c r="AC142" s="182"/>
      <c r="AD142" s="182"/>
      <c r="AE142" s="180"/>
      <c r="AF142" s="180"/>
      <c r="AG142" s="180"/>
      <c r="AH142" s="180"/>
      <c r="AI142" s="180"/>
      <c r="AJ142" s="180"/>
      <c r="AK142" s="180"/>
      <c r="AL142" s="180"/>
      <c r="AM142" s="180"/>
      <c r="AN142" s="180"/>
      <c r="AO142" s="180"/>
      <c r="AP142" s="180"/>
      <c r="AQ142" s="180"/>
      <c r="AR142" s="180"/>
      <c r="AS142" s="180"/>
      <c r="AT142" s="180"/>
      <c r="AU142" s="180"/>
      <c r="AV142" s="180"/>
      <c r="AW142" s="180"/>
      <c r="AX142" s="180"/>
      <c r="AY142" s="180"/>
      <c r="AZ142" s="180"/>
      <c r="BA142" s="180"/>
      <c r="BB142" s="180"/>
      <c r="BC142" s="180"/>
      <c r="BD142" s="180"/>
      <c r="BE142" s="180"/>
      <c r="BF142" s="180"/>
      <c r="BG142" s="180"/>
      <c r="BH142" s="180"/>
      <c r="BI142" s="180"/>
      <c r="BJ142" s="180"/>
      <c r="BK142" s="180"/>
      <c r="BL142" s="180"/>
      <c r="BM142" s="180"/>
      <c r="BN142" s="180"/>
      <c r="BO142" s="180"/>
      <c r="BP142" s="180"/>
      <c r="BQ142" s="180"/>
      <c r="BR142" s="180"/>
      <c r="BS142" s="180"/>
      <c r="BT142" s="180"/>
      <c r="BU142" s="180"/>
      <c r="BV142" s="180"/>
      <c r="BW142" s="180"/>
      <c r="BX142" s="180"/>
      <c r="BY142" s="180"/>
      <c r="BZ142" s="180"/>
      <c r="CA142" s="180"/>
      <c r="CB142" s="180"/>
      <c r="CC142" s="180"/>
      <c r="CD142" s="180"/>
      <c r="CE142" s="180"/>
      <c r="CF142" s="180"/>
      <c r="CG142" s="180"/>
      <c r="CH142" s="180"/>
      <c r="CI142" s="180"/>
      <c r="CJ142" s="180"/>
      <c r="CK142" s="180"/>
      <c r="CL142" s="180"/>
      <c r="CM142" s="180"/>
      <c r="CN142" s="180"/>
      <c r="CO142" s="180"/>
      <c r="CP142" s="180"/>
      <c r="CQ142" s="180"/>
      <c r="CR142" s="180"/>
      <c r="CS142" s="180"/>
      <c r="CT142" s="180"/>
      <c r="CU142" s="180"/>
      <c r="CV142" s="180"/>
      <c r="CW142" s="180"/>
      <c r="CX142" s="180"/>
      <c r="CY142" s="180"/>
      <c r="CZ142" s="180"/>
      <c r="DA142" s="180"/>
      <c r="DB142" s="180"/>
      <c r="DC142" s="180"/>
      <c r="DD142" s="180"/>
      <c r="DE142" s="180"/>
      <c r="DF142" s="180"/>
      <c r="DG142" s="180"/>
      <c r="DH142" s="180"/>
      <c r="DI142" s="180"/>
      <c r="DJ142" s="180"/>
      <c r="DK142" s="180"/>
      <c r="DL142" s="180"/>
      <c r="DM142" s="180"/>
      <c r="DN142" s="180"/>
      <c r="DO142" s="180"/>
      <c r="DP142" s="180"/>
      <c r="DQ142" s="180"/>
      <c r="DR142" s="180"/>
      <c r="DS142" s="180"/>
      <c r="DT142" s="180"/>
      <c r="DU142" s="180"/>
      <c r="DV142" s="180"/>
      <c r="DW142" s="180"/>
      <c r="DX142" s="180"/>
      <c r="DY142" s="180"/>
      <c r="DZ142" s="180"/>
      <c r="EA142" s="180"/>
      <c r="EB142" s="180"/>
      <c r="EC142" s="180"/>
      <c r="ED142" s="180"/>
      <c r="EE142" s="180"/>
      <c r="EF142" s="180"/>
      <c r="EG142" s="180"/>
      <c r="EH142" s="180"/>
      <c r="EI142" s="180"/>
      <c r="EJ142" s="180"/>
      <c r="EK142" s="180"/>
      <c r="EL142" s="180"/>
      <c r="EM142" s="180"/>
      <c r="EN142" s="180"/>
      <c r="EO142" s="180"/>
      <c r="EP142" s="180"/>
      <c r="EQ142" s="180"/>
      <c r="ER142" s="180"/>
      <c r="ES142" s="180"/>
      <c r="ET142" s="180"/>
      <c r="EU142" s="180"/>
      <c r="EV142" s="180"/>
      <c r="EW142" s="180"/>
      <c r="EX142" s="180"/>
      <c r="EY142" s="180"/>
      <c r="EZ142" s="180"/>
      <c r="FA142" s="180"/>
      <c r="FB142" s="180"/>
      <c r="FC142" s="180"/>
      <c r="FD142" s="180"/>
      <c r="FE142" s="180"/>
      <c r="FF142" s="180"/>
      <c r="FG142" s="180"/>
      <c r="FH142" s="180"/>
      <c r="FI142" s="180"/>
      <c r="FJ142" s="180"/>
      <c r="FK142" s="180"/>
      <c r="FL142" s="180"/>
      <c r="FM142" s="180"/>
      <c r="FN142" s="180"/>
      <c r="FO142" s="180"/>
      <c r="FP142" s="180"/>
      <c r="FQ142" s="180"/>
      <c r="FR142" s="180"/>
      <c r="FS142" s="180"/>
      <c r="FT142" s="180"/>
      <c r="FU142" s="180"/>
      <c r="FV142" s="180"/>
      <c r="FW142" s="180"/>
      <c r="FX142" s="180"/>
      <c r="FY142" s="180"/>
      <c r="FZ142" s="180"/>
      <c r="GA142" s="180"/>
      <c r="GB142" s="180"/>
      <c r="GC142" s="180"/>
      <c r="GD142" s="180"/>
      <c r="GE142" s="180"/>
      <c r="GF142" s="180"/>
      <c r="GG142" s="180"/>
      <c r="GH142" s="180"/>
      <c r="GI142" s="180"/>
      <c r="GJ142" s="180"/>
      <c r="GK142" s="180"/>
      <c r="GL142" s="180"/>
      <c r="GM142" s="180"/>
      <c r="GN142" s="180"/>
      <c r="GO142" s="180"/>
      <c r="GP142" s="180"/>
      <c r="GQ142" s="180"/>
      <c r="GR142" s="180"/>
      <c r="GS142" s="180"/>
      <c r="GT142" s="180"/>
      <c r="GU142" s="180"/>
      <c r="GV142" s="180"/>
      <c r="GW142" s="180"/>
      <c r="GX142" s="180"/>
      <c r="GY142" s="180"/>
      <c r="GZ142" s="180"/>
      <c r="HA142" s="180"/>
      <c r="HB142" s="180"/>
      <c r="HC142" s="180"/>
      <c r="HD142" s="180"/>
      <c r="HE142" s="180"/>
      <c r="HF142" s="180"/>
      <c r="HG142" s="180"/>
      <c r="HH142" s="180"/>
      <c r="HI142" s="180"/>
      <c r="HJ142" s="180"/>
      <c r="HK142" s="180"/>
      <c r="HL142" s="180"/>
      <c r="HM142" s="180"/>
      <c r="HN142" s="180"/>
      <c r="HO142" s="180"/>
      <c r="HP142" s="180"/>
      <c r="HQ142" s="180"/>
      <c r="HR142" s="180"/>
      <c r="HS142" s="180"/>
      <c r="HT142" s="180"/>
      <c r="HU142" s="180"/>
      <c r="HV142" s="180"/>
      <c r="HW142" s="180"/>
      <c r="HX142" s="180"/>
      <c r="HY142" s="180"/>
      <c r="HZ142" s="180"/>
      <c r="IA142" s="180"/>
      <c r="IB142" s="180"/>
      <c r="IC142" s="180"/>
      <c r="ID142" s="180"/>
      <c r="IE142" s="180"/>
      <c r="IF142" s="180"/>
      <c r="IG142" s="180"/>
      <c r="IH142" s="180"/>
      <c r="II142" s="180"/>
      <c r="IJ142" s="180"/>
      <c r="IK142" s="180"/>
      <c r="IL142" s="180"/>
      <c r="IM142" s="180"/>
      <c r="IN142" s="180"/>
      <c r="IO142" s="180"/>
      <c r="IP142" s="180"/>
      <c r="IQ142" s="180"/>
      <c r="IR142" s="180"/>
      <c r="IS142" s="180"/>
      <c r="IT142" s="180"/>
      <c r="IU142" s="180"/>
      <c r="IV142" s="180"/>
    </row>
    <row r="143" spans="1:256" s="181" customFormat="1" ht="15.75" x14ac:dyDescent="0.25">
      <c r="A143" s="193" t="s">
        <v>112</v>
      </c>
      <c r="B143" s="223">
        <v>673736.2</v>
      </c>
      <c r="C143" s="222">
        <v>-498820.4</v>
      </c>
      <c r="D143" s="223">
        <v>174915.79999999993</v>
      </c>
      <c r="E143" s="222"/>
      <c r="F143" s="227">
        <v>22472.2</v>
      </c>
      <c r="G143" s="223">
        <v>157245.09999999998</v>
      </c>
      <c r="H143" s="222"/>
      <c r="I143" s="226">
        <v>50577.8</v>
      </c>
      <c r="J143" s="224">
        <v>106976.2</v>
      </c>
      <c r="K143" s="223">
        <v>285900.5</v>
      </c>
      <c r="L143" s="225">
        <v>-235895.3</v>
      </c>
      <c r="M143" s="222">
        <v>-23585.3</v>
      </c>
      <c r="N143" s="223">
        <v>363691.20000000007</v>
      </c>
      <c r="O143" s="222"/>
      <c r="P143" s="222">
        <v>10480.900000000001</v>
      </c>
      <c r="Q143" s="223">
        <v>824708.70000000007</v>
      </c>
      <c r="R143" s="226">
        <v>3291.2</v>
      </c>
      <c r="S143" s="222">
        <v>838480.8</v>
      </c>
      <c r="T143" s="223">
        <v>1202172</v>
      </c>
      <c r="U143" s="223">
        <v>1377087.7999999998</v>
      </c>
      <c r="V143" s="190"/>
      <c r="W143" s="191"/>
      <c r="X143" s="190"/>
      <c r="Y143" s="192"/>
      <c r="Z143" s="192"/>
      <c r="AA143" s="192"/>
      <c r="AB143" s="192"/>
      <c r="AC143" s="192"/>
      <c r="AD143" s="192"/>
      <c r="AE143" s="190"/>
      <c r="AF143" s="190"/>
      <c r="AG143" s="190"/>
      <c r="AH143" s="190"/>
      <c r="AI143" s="190"/>
      <c r="AJ143" s="190"/>
      <c r="AK143" s="190"/>
      <c r="AL143" s="190"/>
      <c r="AM143" s="190"/>
      <c r="AN143" s="190"/>
      <c r="AO143" s="190"/>
      <c r="AP143" s="190"/>
      <c r="AQ143" s="190"/>
      <c r="AR143" s="190"/>
      <c r="AS143" s="190"/>
      <c r="AT143" s="190"/>
      <c r="AU143" s="190"/>
      <c r="AV143" s="190"/>
      <c r="AW143" s="190"/>
      <c r="AX143" s="190"/>
      <c r="AY143" s="190"/>
      <c r="AZ143" s="190"/>
      <c r="BA143" s="190"/>
      <c r="BB143" s="190"/>
      <c r="BC143" s="190"/>
      <c r="BD143" s="190"/>
      <c r="BE143" s="190"/>
      <c r="BF143" s="190"/>
      <c r="BG143" s="190"/>
      <c r="BH143" s="190"/>
      <c r="BI143" s="190"/>
      <c r="BJ143" s="190"/>
      <c r="BK143" s="190"/>
      <c r="BL143" s="190"/>
      <c r="BM143" s="190"/>
      <c r="BN143" s="190"/>
      <c r="BO143" s="190"/>
      <c r="BP143" s="190"/>
      <c r="BQ143" s="190"/>
      <c r="BR143" s="190"/>
      <c r="BS143" s="190"/>
      <c r="BT143" s="190"/>
      <c r="BU143" s="190"/>
      <c r="BV143" s="190"/>
      <c r="BW143" s="190"/>
      <c r="BX143" s="190"/>
      <c r="BY143" s="190"/>
      <c r="BZ143" s="190"/>
      <c r="CA143" s="190"/>
      <c r="CB143" s="190"/>
      <c r="CC143" s="190"/>
      <c r="CD143" s="190"/>
      <c r="CE143" s="190"/>
      <c r="CF143" s="190"/>
      <c r="CG143" s="190"/>
      <c r="CH143" s="190"/>
      <c r="CI143" s="190"/>
      <c r="CJ143" s="190"/>
      <c r="CK143" s="190"/>
      <c r="CL143" s="190"/>
      <c r="CM143" s="190"/>
      <c r="CN143" s="190"/>
      <c r="CO143" s="190"/>
      <c r="CP143" s="190"/>
      <c r="CQ143" s="190"/>
      <c r="CR143" s="190"/>
      <c r="CS143" s="190"/>
      <c r="CT143" s="190"/>
      <c r="CU143" s="190"/>
      <c r="CV143" s="190"/>
      <c r="CW143" s="190"/>
      <c r="CX143" s="190"/>
      <c r="CY143" s="190"/>
      <c r="CZ143" s="190"/>
      <c r="DA143" s="190"/>
      <c r="DB143" s="190"/>
      <c r="DC143" s="190"/>
      <c r="DD143" s="190"/>
      <c r="DE143" s="190"/>
      <c r="DF143" s="190"/>
      <c r="DG143" s="190"/>
      <c r="DH143" s="190"/>
      <c r="DI143" s="190"/>
      <c r="DJ143" s="190"/>
      <c r="DK143" s="190"/>
      <c r="DL143" s="190"/>
      <c r="DM143" s="190"/>
      <c r="DN143" s="190"/>
      <c r="DO143" s="190"/>
      <c r="DP143" s="190"/>
      <c r="DQ143" s="190"/>
      <c r="DR143" s="190"/>
      <c r="DS143" s="190"/>
      <c r="DT143" s="190"/>
      <c r="DU143" s="190"/>
      <c r="DV143" s="190"/>
      <c r="DW143" s="190"/>
      <c r="DX143" s="190"/>
      <c r="DY143" s="190"/>
      <c r="DZ143" s="190"/>
      <c r="EA143" s="190"/>
      <c r="EB143" s="190"/>
      <c r="EC143" s="190"/>
      <c r="ED143" s="190"/>
      <c r="EE143" s="190"/>
      <c r="EF143" s="190"/>
      <c r="EG143" s="190"/>
      <c r="EH143" s="190"/>
      <c r="EI143" s="190"/>
      <c r="EJ143" s="190"/>
      <c r="EK143" s="190"/>
      <c r="EL143" s="190"/>
      <c r="EM143" s="190"/>
      <c r="EN143" s="190"/>
      <c r="EO143" s="190"/>
      <c r="EP143" s="190"/>
      <c r="EQ143" s="190"/>
      <c r="ER143" s="190"/>
      <c r="ES143" s="190"/>
      <c r="ET143" s="190"/>
      <c r="EU143" s="190"/>
      <c r="EV143" s="190"/>
      <c r="EW143" s="190"/>
      <c r="EX143" s="190"/>
      <c r="EY143" s="190"/>
      <c r="EZ143" s="190"/>
      <c r="FA143" s="190"/>
      <c r="FB143" s="190"/>
      <c r="FC143" s="190"/>
      <c r="FD143" s="190"/>
      <c r="FE143" s="190"/>
      <c r="FF143" s="190"/>
      <c r="FG143" s="190"/>
      <c r="FH143" s="190"/>
      <c r="FI143" s="190"/>
      <c r="FJ143" s="190"/>
      <c r="FK143" s="190"/>
      <c r="FL143" s="190"/>
      <c r="FM143" s="190"/>
      <c r="FN143" s="190"/>
      <c r="FO143" s="190"/>
      <c r="FP143" s="190"/>
      <c r="FQ143" s="190"/>
      <c r="FR143" s="190"/>
      <c r="FS143" s="190"/>
      <c r="FT143" s="190"/>
      <c r="FU143" s="190"/>
      <c r="FV143" s="190"/>
      <c r="FW143" s="190"/>
      <c r="FX143" s="190"/>
      <c r="FY143" s="190"/>
      <c r="FZ143" s="190"/>
      <c r="GA143" s="190"/>
      <c r="GB143" s="190"/>
      <c r="GC143" s="190"/>
      <c r="GD143" s="190"/>
      <c r="GE143" s="190"/>
      <c r="GF143" s="190"/>
      <c r="GG143" s="190"/>
      <c r="GH143" s="190"/>
      <c r="GI143" s="190"/>
      <c r="GJ143" s="190"/>
      <c r="GK143" s="190"/>
      <c r="GL143" s="190"/>
      <c r="GM143" s="190"/>
      <c r="GN143" s="190"/>
      <c r="GO143" s="190"/>
      <c r="GP143" s="190"/>
      <c r="GQ143" s="190"/>
      <c r="GR143" s="190"/>
      <c r="GS143" s="190"/>
      <c r="GT143" s="190"/>
      <c r="GU143" s="190"/>
      <c r="GV143" s="190"/>
      <c r="GW143" s="190"/>
      <c r="GX143" s="190"/>
      <c r="GY143" s="190"/>
      <c r="GZ143" s="190"/>
      <c r="HA143" s="190"/>
      <c r="HB143" s="190"/>
      <c r="HC143" s="190"/>
      <c r="HD143" s="190"/>
      <c r="HE143" s="190"/>
      <c r="HF143" s="190"/>
      <c r="HG143" s="190"/>
      <c r="HH143" s="190"/>
      <c r="HI143" s="190"/>
      <c r="HJ143" s="190"/>
      <c r="HK143" s="190"/>
      <c r="HL143" s="190"/>
      <c r="HM143" s="190"/>
      <c r="HN143" s="190"/>
      <c r="HO143" s="190"/>
      <c r="HP143" s="190"/>
      <c r="HQ143" s="190"/>
      <c r="HR143" s="190"/>
      <c r="HS143" s="190"/>
      <c r="HT143" s="190"/>
      <c r="HU143" s="190"/>
      <c r="HV143" s="190"/>
      <c r="HW143" s="190"/>
      <c r="HX143" s="190"/>
      <c r="HY143" s="190"/>
      <c r="HZ143" s="190"/>
      <c r="IA143" s="190"/>
      <c r="IB143" s="190"/>
      <c r="IC143" s="190"/>
      <c r="ID143" s="190"/>
      <c r="IE143" s="190"/>
      <c r="IF143" s="190"/>
      <c r="IG143" s="190"/>
      <c r="IH143" s="190"/>
      <c r="II143" s="190"/>
      <c r="IJ143" s="190"/>
      <c r="IK143" s="190"/>
      <c r="IL143" s="190"/>
      <c r="IM143" s="190"/>
      <c r="IN143" s="190"/>
      <c r="IO143" s="190"/>
      <c r="IP143" s="190"/>
      <c r="IQ143" s="190"/>
      <c r="IR143" s="190"/>
      <c r="IS143" s="190"/>
      <c r="IT143" s="190"/>
      <c r="IU143" s="190"/>
      <c r="IV143" s="190"/>
    </row>
    <row r="144" spans="1:256" s="191" customFormat="1" ht="15.75" x14ac:dyDescent="0.25">
      <c r="A144" s="196" t="s">
        <v>97</v>
      </c>
      <c r="B144" s="223">
        <v>654370.9</v>
      </c>
      <c r="C144" s="222">
        <v>-501999.6</v>
      </c>
      <c r="D144" s="223">
        <v>152371.30000000005</v>
      </c>
      <c r="E144" s="222"/>
      <c r="F144" s="227">
        <v>72202.7</v>
      </c>
      <c r="G144" s="223">
        <v>140827.20000000001</v>
      </c>
      <c r="H144" s="222"/>
      <c r="I144" s="226">
        <v>53341.3</v>
      </c>
      <c r="J144" s="224">
        <v>105891</v>
      </c>
      <c r="K144" s="223">
        <v>284644.40000000002</v>
      </c>
      <c r="L144" s="225">
        <v>-233991.7</v>
      </c>
      <c r="M144" s="222">
        <v>-26721.8</v>
      </c>
      <c r="N144" s="223">
        <v>396193.10000000009</v>
      </c>
      <c r="O144" s="222"/>
      <c r="P144" s="222">
        <v>8175.2</v>
      </c>
      <c r="Q144" s="223">
        <v>817579.7</v>
      </c>
      <c r="R144" s="226">
        <v>3220</v>
      </c>
      <c r="S144" s="222">
        <v>828974.89999999991</v>
      </c>
      <c r="T144" s="223">
        <v>1225168</v>
      </c>
      <c r="U144" s="223">
        <v>1377539.3</v>
      </c>
      <c r="V144" s="194"/>
      <c r="W144" s="194"/>
      <c r="X144" s="194"/>
      <c r="Y144" s="195"/>
      <c r="Z144" s="195"/>
      <c r="AA144" s="195"/>
      <c r="AB144" s="195"/>
      <c r="AC144" s="195"/>
      <c r="AD144" s="195"/>
      <c r="AE144" s="194"/>
      <c r="AF144" s="194"/>
      <c r="AG144" s="194"/>
      <c r="AH144" s="194"/>
      <c r="AI144" s="194"/>
      <c r="AJ144" s="194"/>
      <c r="AK144" s="194"/>
      <c r="AL144" s="194"/>
      <c r="AM144" s="194"/>
      <c r="AN144" s="194"/>
      <c r="AO144" s="194"/>
      <c r="AP144" s="194"/>
      <c r="AQ144" s="194"/>
      <c r="AR144" s="194"/>
      <c r="AS144" s="194"/>
      <c r="AT144" s="194"/>
      <c r="AU144" s="194"/>
      <c r="AV144" s="194"/>
      <c r="AW144" s="194"/>
      <c r="AX144" s="194"/>
      <c r="AY144" s="194"/>
      <c r="AZ144" s="194"/>
      <c r="BA144" s="194"/>
      <c r="BB144" s="194"/>
      <c r="BC144" s="194"/>
      <c r="BD144" s="194"/>
      <c r="BE144" s="194"/>
      <c r="BF144" s="194"/>
      <c r="BG144" s="194"/>
      <c r="BH144" s="194"/>
      <c r="BI144" s="194"/>
      <c r="BJ144" s="194"/>
      <c r="BK144" s="194"/>
      <c r="BL144" s="194"/>
      <c r="BM144" s="194"/>
      <c r="BN144" s="194"/>
      <c r="BO144" s="194"/>
      <c r="BP144" s="194"/>
      <c r="BQ144" s="194"/>
      <c r="BR144" s="194"/>
      <c r="BS144" s="194"/>
      <c r="BT144" s="194"/>
      <c r="BU144" s="194"/>
      <c r="BV144" s="194"/>
      <c r="BW144" s="194"/>
      <c r="BX144" s="194"/>
      <c r="BY144" s="194"/>
      <c r="BZ144" s="194"/>
      <c r="CA144" s="194"/>
      <c r="CB144" s="194"/>
      <c r="CC144" s="194"/>
      <c r="CD144" s="194"/>
      <c r="CE144" s="194"/>
      <c r="CF144" s="194"/>
      <c r="CG144" s="194"/>
      <c r="CH144" s="194"/>
      <c r="CI144" s="194"/>
      <c r="CJ144" s="194"/>
      <c r="CK144" s="194"/>
      <c r="CL144" s="194"/>
      <c r="CM144" s="194"/>
      <c r="CN144" s="194"/>
      <c r="CO144" s="194"/>
      <c r="CP144" s="194"/>
      <c r="CQ144" s="194"/>
      <c r="CR144" s="194"/>
      <c r="CS144" s="194"/>
      <c r="CT144" s="194"/>
      <c r="CU144" s="194"/>
      <c r="CV144" s="194"/>
      <c r="CW144" s="194"/>
      <c r="CX144" s="194"/>
      <c r="CY144" s="194"/>
      <c r="CZ144" s="194"/>
      <c r="DA144" s="194"/>
      <c r="DB144" s="194"/>
      <c r="DC144" s="194"/>
      <c r="DD144" s="194"/>
      <c r="DE144" s="194"/>
      <c r="DF144" s="194"/>
      <c r="DG144" s="194"/>
      <c r="DH144" s="194"/>
      <c r="DI144" s="194"/>
      <c r="DJ144" s="194"/>
      <c r="DK144" s="194"/>
      <c r="DL144" s="194"/>
      <c r="DM144" s="194"/>
      <c r="DN144" s="194"/>
      <c r="DO144" s="194"/>
      <c r="DP144" s="194"/>
      <c r="DQ144" s="194"/>
      <c r="DR144" s="194"/>
      <c r="DS144" s="194"/>
      <c r="DT144" s="194"/>
      <c r="DU144" s="194"/>
      <c r="DV144" s="194"/>
      <c r="DW144" s="194"/>
      <c r="DX144" s="194"/>
      <c r="DY144" s="194"/>
      <c r="DZ144" s="194"/>
      <c r="EA144" s="194"/>
      <c r="EB144" s="194"/>
      <c r="EC144" s="194"/>
      <c r="ED144" s="194"/>
      <c r="EE144" s="194"/>
      <c r="EF144" s="194"/>
      <c r="EG144" s="194"/>
      <c r="EH144" s="194"/>
      <c r="EI144" s="194"/>
      <c r="EJ144" s="194"/>
      <c r="EK144" s="194"/>
      <c r="EL144" s="194"/>
      <c r="EM144" s="194"/>
      <c r="EN144" s="194"/>
      <c r="EO144" s="194"/>
      <c r="EP144" s="194"/>
      <c r="EQ144" s="194"/>
      <c r="ER144" s="194"/>
      <c r="ES144" s="194"/>
      <c r="ET144" s="194"/>
      <c r="EU144" s="194"/>
      <c r="EV144" s="194"/>
      <c r="EW144" s="194"/>
      <c r="EX144" s="194"/>
      <c r="EY144" s="194"/>
      <c r="EZ144" s="194"/>
      <c r="FA144" s="194"/>
      <c r="FB144" s="194"/>
      <c r="FC144" s="194"/>
      <c r="FD144" s="194"/>
      <c r="FE144" s="194"/>
      <c r="FF144" s="194"/>
      <c r="FG144" s="194"/>
      <c r="FH144" s="194"/>
      <c r="FI144" s="194"/>
      <c r="FJ144" s="194"/>
      <c r="FK144" s="194"/>
      <c r="FL144" s="194"/>
      <c r="FM144" s="194"/>
      <c r="FN144" s="194"/>
      <c r="FO144" s="194"/>
      <c r="FP144" s="194"/>
      <c r="FQ144" s="194"/>
      <c r="FR144" s="194"/>
      <c r="FS144" s="194"/>
      <c r="FT144" s="194"/>
      <c r="FU144" s="194"/>
      <c r="FV144" s="194"/>
      <c r="FW144" s="194"/>
      <c r="FX144" s="194"/>
      <c r="FY144" s="194"/>
      <c r="FZ144" s="194"/>
      <c r="GA144" s="194"/>
      <c r="GB144" s="194"/>
      <c r="GC144" s="194"/>
      <c r="GD144" s="194"/>
      <c r="GE144" s="194"/>
      <c r="GF144" s="194"/>
      <c r="GG144" s="194"/>
      <c r="GH144" s="194"/>
      <c r="GI144" s="194"/>
      <c r="GJ144" s="194"/>
      <c r="GK144" s="194"/>
      <c r="GL144" s="194"/>
      <c r="GM144" s="194"/>
      <c r="GN144" s="194"/>
      <c r="GO144" s="194"/>
      <c r="GP144" s="194"/>
      <c r="GQ144" s="194"/>
      <c r="GR144" s="194"/>
      <c r="GS144" s="194"/>
      <c r="GT144" s="194"/>
      <c r="GU144" s="194"/>
      <c r="GV144" s="194"/>
      <c r="GW144" s="194"/>
      <c r="GX144" s="194"/>
      <c r="GY144" s="194"/>
      <c r="GZ144" s="194"/>
      <c r="HA144" s="194"/>
      <c r="HB144" s="194"/>
      <c r="HC144" s="194"/>
      <c r="HD144" s="194"/>
      <c r="HE144" s="194"/>
      <c r="HF144" s="194"/>
      <c r="HG144" s="194"/>
      <c r="HH144" s="194"/>
      <c r="HI144" s="194"/>
      <c r="HJ144" s="194"/>
      <c r="HK144" s="194"/>
      <c r="HL144" s="194"/>
      <c r="HM144" s="194"/>
      <c r="HN144" s="194"/>
      <c r="HO144" s="194"/>
      <c r="HP144" s="194"/>
      <c r="HQ144" s="194"/>
      <c r="HR144" s="194"/>
      <c r="HS144" s="194"/>
      <c r="HT144" s="194"/>
      <c r="HU144" s="194"/>
      <c r="HV144" s="194"/>
      <c r="HW144" s="194"/>
      <c r="HX144" s="194"/>
      <c r="HY144" s="194"/>
      <c r="HZ144" s="194"/>
      <c r="IA144" s="194"/>
      <c r="IB144" s="194"/>
      <c r="IC144" s="194"/>
      <c r="ID144" s="194"/>
      <c r="IE144" s="194"/>
      <c r="IF144" s="194"/>
      <c r="IG144" s="194"/>
      <c r="IH144" s="194"/>
      <c r="II144" s="194"/>
      <c r="IJ144" s="194"/>
      <c r="IK144" s="194"/>
      <c r="IL144" s="194"/>
      <c r="IM144" s="194"/>
      <c r="IN144" s="194"/>
      <c r="IO144" s="194"/>
      <c r="IP144" s="194"/>
      <c r="IQ144" s="194"/>
      <c r="IR144" s="194"/>
      <c r="IS144" s="194"/>
      <c r="IT144" s="194"/>
      <c r="IU144" s="194"/>
      <c r="IV144" s="194"/>
    </row>
    <row r="145" spans="1:256" s="191" customFormat="1" ht="15.75" x14ac:dyDescent="0.25">
      <c r="A145" s="205" t="s">
        <v>98</v>
      </c>
      <c r="B145" s="223">
        <v>664188.19999999995</v>
      </c>
      <c r="C145" s="222">
        <v>-503561.2</v>
      </c>
      <c r="D145" s="223">
        <v>160626.99999999994</v>
      </c>
      <c r="E145" s="222"/>
      <c r="F145" s="227">
        <v>23590.1</v>
      </c>
      <c r="G145" s="223">
        <v>156652.5</v>
      </c>
      <c r="H145" s="222"/>
      <c r="I145" s="226">
        <v>51669.7</v>
      </c>
      <c r="J145" s="224">
        <v>104166</v>
      </c>
      <c r="K145" s="223">
        <v>284644.40000000002</v>
      </c>
      <c r="L145" s="225">
        <v>-246499.8</v>
      </c>
      <c r="M145" s="222">
        <v>-29000.6</v>
      </c>
      <c r="N145" s="223">
        <v>345222.3</v>
      </c>
      <c r="O145" s="222"/>
      <c r="P145" s="222">
        <v>8490.6</v>
      </c>
      <c r="Q145" s="223">
        <v>820356.8</v>
      </c>
      <c r="R145" s="226">
        <v>3910.9</v>
      </c>
      <c r="S145" s="222">
        <v>832758.3</v>
      </c>
      <c r="T145" s="223">
        <v>1177980.6000000001</v>
      </c>
      <c r="U145" s="223">
        <v>1338607.6000000001</v>
      </c>
      <c r="V145" s="197"/>
      <c r="W145" s="197"/>
      <c r="X145" s="197"/>
      <c r="Y145" s="198"/>
      <c r="Z145" s="198"/>
      <c r="AA145" s="198"/>
      <c r="AB145" s="198"/>
      <c r="AC145" s="198"/>
      <c r="AD145" s="198"/>
      <c r="AE145" s="194"/>
      <c r="AF145" s="194"/>
      <c r="AG145" s="194"/>
      <c r="AH145" s="194"/>
      <c r="AI145" s="194"/>
      <c r="AJ145" s="194"/>
      <c r="AK145" s="194"/>
      <c r="AL145" s="194"/>
      <c r="AM145" s="194"/>
      <c r="AN145" s="194"/>
      <c r="AO145" s="194"/>
      <c r="AP145" s="194"/>
      <c r="AQ145" s="194"/>
      <c r="AR145" s="194"/>
      <c r="AS145" s="194"/>
      <c r="AT145" s="194"/>
      <c r="AU145" s="194"/>
      <c r="AV145" s="194"/>
      <c r="AW145" s="194"/>
      <c r="AX145" s="194"/>
      <c r="AY145" s="194"/>
      <c r="AZ145" s="194"/>
      <c r="BA145" s="194"/>
      <c r="BB145" s="194"/>
      <c r="BC145" s="194"/>
      <c r="BD145" s="194"/>
      <c r="BE145" s="194"/>
      <c r="BF145" s="194"/>
      <c r="BG145" s="194"/>
      <c r="BH145" s="194"/>
      <c r="BI145" s="194"/>
      <c r="BJ145" s="194"/>
      <c r="BK145" s="194"/>
      <c r="BL145" s="194"/>
      <c r="BM145" s="194"/>
      <c r="BN145" s="194"/>
      <c r="BO145" s="194"/>
      <c r="BP145" s="194"/>
      <c r="BQ145" s="194"/>
      <c r="BR145" s="194"/>
      <c r="BS145" s="194"/>
      <c r="BT145" s="194"/>
      <c r="BU145" s="194"/>
      <c r="BV145" s="194"/>
      <c r="BW145" s="194"/>
      <c r="BX145" s="194"/>
      <c r="BY145" s="194"/>
      <c r="BZ145" s="194"/>
      <c r="CA145" s="194"/>
      <c r="CB145" s="194"/>
      <c r="CC145" s="194"/>
      <c r="CD145" s="194"/>
      <c r="CE145" s="194"/>
      <c r="CF145" s="194"/>
      <c r="CG145" s="194"/>
      <c r="CH145" s="194"/>
      <c r="CI145" s="194"/>
      <c r="CJ145" s="194"/>
      <c r="CK145" s="194"/>
      <c r="CL145" s="194"/>
      <c r="CM145" s="194"/>
      <c r="CN145" s="194"/>
      <c r="CO145" s="194"/>
      <c r="CP145" s="194"/>
      <c r="CQ145" s="194"/>
      <c r="CR145" s="194"/>
      <c r="CS145" s="194"/>
      <c r="CT145" s="194"/>
      <c r="CU145" s="194"/>
      <c r="CV145" s="194"/>
      <c r="CW145" s="194"/>
      <c r="CX145" s="194"/>
      <c r="CY145" s="194"/>
      <c r="CZ145" s="194"/>
      <c r="DA145" s="194"/>
      <c r="DB145" s="194"/>
      <c r="DC145" s="194"/>
      <c r="DD145" s="194"/>
      <c r="DE145" s="194"/>
      <c r="DF145" s="194"/>
      <c r="DG145" s="194"/>
      <c r="DH145" s="194"/>
      <c r="DI145" s="194"/>
      <c r="DJ145" s="194"/>
      <c r="DK145" s="194"/>
      <c r="DL145" s="194"/>
      <c r="DM145" s="194"/>
      <c r="DN145" s="194"/>
      <c r="DO145" s="194"/>
      <c r="DP145" s="194"/>
      <c r="DQ145" s="194"/>
      <c r="DR145" s="194"/>
      <c r="DS145" s="194"/>
      <c r="DT145" s="194"/>
      <c r="DU145" s="194"/>
      <c r="DV145" s="194"/>
      <c r="DW145" s="194"/>
      <c r="DX145" s="194"/>
      <c r="DY145" s="194"/>
      <c r="DZ145" s="194"/>
      <c r="EA145" s="194"/>
      <c r="EB145" s="194"/>
      <c r="EC145" s="194"/>
      <c r="ED145" s="194"/>
      <c r="EE145" s="194"/>
      <c r="EF145" s="194"/>
      <c r="EG145" s="194"/>
      <c r="EH145" s="194"/>
      <c r="EI145" s="194"/>
      <c r="EJ145" s="194"/>
      <c r="EK145" s="194"/>
      <c r="EL145" s="194"/>
      <c r="EM145" s="194"/>
      <c r="EN145" s="194"/>
      <c r="EO145" s="194"/>
      <c r="EP145" s="194"/>
      <c r="EQ145" s="194"/>
      <c r="ER145" s="194"/>
      <c r="ES145" s="194"/>
      <c r="ET145" s="194"/>
      <c r="EU145" s="194"/>
      <c r="EV145" s="194"/>
      <c r="EW145" s="194"/>
      <c r="EX145" s="194"/>
      <c r="EY145" s="194"/>
      <c r="EZ145" s="194"/>
      <c r="FA145" s="194"/>
      <c r="FB145" s="194"/>
      <c r="FC145" s="194"/>
      <c r="FD145" s="194"/>
      <c r="FE145" s="194"/>
      <c r="FF145" s="194"/>
      <c r="FG145" s="194"/>
      <c r="FH145" s="194"/>
      <c r="FI145" s="194"/>
      <c r="FJ145" s="194"/>
      <c r="FK145" s="194"/>
      <c r="FL145" s="194"/>
      <c r="FM145" s="194"/>
      <c r="FN145" s="194"/>
      <c r="FO145" s="194"/>
      <c r="FP145" s="194"/>
      <c r="FQ145" s="194"/>
      <c r="FR145" s="194"/>
      <c r="FS145" s="194"/>
      <c r="FT145" s="194"/>
      <c r="FU145" s="194"/>
      <c r="FV145" s="194"/>
      <c r="FW145" s="194"/>
      <c r="FX145" s="194"/>
      <c r="FY145" s="194"/>
      <c r="FZ145" s="194"/>
      <c r="GA145" s="194"/>
      <c r="GB145" s="194"/>
      <c r="GC145" s="194"/>
      <c r="GD145" s="194"/>
      <c r="GE145" s="194"/>
      <c r="GF145" s="194"/>
      <c r="GG145" s="194"/>
      <c r="GH145" s="194"/>
      <c r="GI145" s="194"/>
      <c r="GJ145" s="194"/>
      <c r="GK145" s="194"/>
      <c r="GL145" s="194"/>
      <c r="GM145" s="194"/>
      <c r="GN145" s="194"/>
      <c r="GO145" s="194"/>
      <c r="GP145" s="194"/>
      <c r="GQ145" s="194"/>
      <c r="GR145" s="194"/>
      <c r="GS145" s="194"/>
      <c r="GT145" s="194"/>
      <c r="GU145" s="194"/>
      <c r="GV145" s="194"/>
      <c r="GW145" s="194"/>
      <c r="GX145" s="194"/>
      <c r="GY145" s="194"/>
      <c r="GZ145" s="194"/>
      <c r="HA145" s="194"/>
      <c r="HB145" s="194"/>
      <c r="HC145" s="194"/>
      <c r="HD145" s="194"/>
      <c r="HE145" s="194"/>
      <c r="HF145" s="194"/>
      <c r="HG145" s="194"/>
      <c r="HH145" s="194"/>
      <c r="HI145" s="194"/>
      <c r="HJ145" s="194"/>
      <c r="HK145" s="194"/>
      <c r="HL145" s="194"/>
      <c r="HM145" s="194"/>
      <c r="HN145" s="194"/>
      <c r="HO145" s="194"/>
      <c r="HP145" s="194"/>
      <c r="HQ145" s="194"/>
      <c r="HR145" s="194"/>
      <c r="HS145" s="194"/>
      <c r="HT145" s="194"/>
      <c r="HU145" s="194"/>
      <c r="HV145" s="194"/>
      <c r="HW145" s="194"/>
      <c r="HX145" s="194"/>
      <c r="HY145" s="194"/>
      <c r="HZ145" s="194"/>
      <c r="IA145" s="194"/>
      <c r="IB145" s="194"/>
      <c r="IC145" s="194"/>
      <c r="ID145" s="194"/>
      <c r="IE145" s="194"/>
      <c r="IF145" s="194"/>
      <c r="IG145" s="194"/>
      <c r="IH145" s="194"/>
      <c r="II145" s="194"/>
      <c r="IJ145" s="194"/>
      <c r="IK145" s="194"/>
      <c r="IL145" s="194"/>
      <c r="IM145" s="194"/>
      <c r="IN145" s="194"/>
      <c r="IO145" s="194"/>
      <c r="IP145" s="194"/>
      <c r="IQ145" s="194"/>
      <c r="IR145" s="194"/>
      <c r="IS145" s="194"/>
      <c r="IT145" s="194"/>
      <c r="IU145" s="194"/>
      <c r="IV145" s="194"/>
    </row>
    <row r="146" spans="1:256" s="191" customFormat="1" ht="16.5" x14ac:dyDescent="0.25">
      <c r="A146" s="208" t="s">
        <v>102</v>
      </c>
      <c r="B146" s="223">
        <v>656080.69999999995</v>
      </c>
      <c r="C146" s="222">
        <v>-508283.4</v>
      </c>
      <c r="D146" s="223">
        <v>147797.29999999993</v>
      </c>
      <c r="E146" s="222"/>
      <c r="F146" s="227">
        <v>54107.7</v>
      </c>
      <c r="G146" s="223">
        <v>152931.6</v>
      </c>
      <c r="H146" s="222"/>
      <c r="I146" s="226">
        <v>49940.799999999996</v>
      </c>
      <c r="J146" s="224">
        <v>102772.7</v>
      </c>
      <c r="K146" s="223">
        <v>284004.5</v>
      </c>
      <c r="L146" s="225">
        <v>-233564.79999999999</v>
      </c>
      <c r="M146" s="222">
        <v>-27853.4</v>
      </c>
      <c r="N146" s="223">
        <v>382339.10000000003</v>
      </c>
      <c r="O146" s="222"/>
      <c r="P146" s="222">
        <v>10853.800000000001</v>
      </c>
      <c r="Q146" s="223">
        <v>837688.7</v>
      </c>
      <c r="R146" s="226">
        <v>3961.3</v>
      </c>
      <c r="S146" s="222">
        <v>852503.8</v>
      </c>
      <c r="T146" s="223">
        <v>1234842.9000000001</v>
      </c>
      <c r="U146" s="223">
        <v>1382640.2000000002</v>
      </c>
      <c r="V146" s="206"/>
      <c r="W146" s="206"/>
      <c r="X146" s="206"/>
      <c r="Y146" s="207"/>
      <c r="Z146" s="207"/>
      <c r="AA146" s="207"/>
      <c r="AB146" s="207"/>
      <c r="AC146" s="207"/>
      <c r="AD146" s="207"/>
      <c r="AE146" s="197"/>
      <c r="AF146" s="197"/>
      <c r="AG146" s="197"/>
      <c r="AH146" s="197"/>
      <c r="AI146" s="197"/>
      <c r="AJ146" s="197"/>
      <c r="AK146" s="197"/>
      <c r="AL146" s="197"/>
      <c r="AM146" s="197"/>
      <c r="AN146" s="197"/>
      <c r="AO146" s="197"/>
      <c r="AP146" s="197"/>
      <c r="AQ146" s="197"/>
      <c r="AR146" s="197"/>
      <c r="AS146" s="197"/>
      <c r="AT146" s="197"/>
      <c r="AU146" s="197"/>
      <c r="AV146" s="197"/>
      <c r="AW146" s="197"/>
      <c r="AX146" s="197"/>
      <c r="AY146" s="197"/>
      <c r="AZ146" s="197"/>
      <c r="BA146" s="197"/>
      <c r="BB146" s="197"/>
      <c r="BC146" s="197"/>
      <c r="BD146" s="197"/>
      <c r="BE146" s="197"/>
      <c r="BF146" s="197"/>
      <c r="BG146" s="197"/>
      <c r="BH146" s="197"/>
      <c r="BI146" s="197"/>
      <c r="BJ146" s="197"/>
      <c r="BK146" s="197"/>
      <c r="BL146" s="197"/>
      <c r="BM146" s="197"/>
      <c r="BN146" s="197"/>
      <c r="BO146" s="197"/>
      <c r="BP146" s="197"/>
      <c r="BQ146" s="197"/>
      <c r="BR146" s="197"/>
      <c r="BS146" s="197"/>
      <c r="BT146" s="197"/>
      <c r="BU146" s="197"/>
      <c r="BV146" s="197"/>
      <c r="BW146" s="197"/>
      <c r="BX146" s="197"/>
      <c r="BY146" s="197"/>
      <c r="BZ146" s="197"/>
      <c r="CA146" s="197"/>
      <c r="CB146" s="197"/>
      <c r="CC146" s="197"/>
      <c r="CD146" s="197"/>
      <c r="CE146" s="197"/>
      <c r="CF146" s="197"/>
      <c r="CG146" s="197"/>
      <c r="CH146" s="197"/>
      <c r="CI146" s="197"/>
      <c r="CJ146" s="197"/>
      <c r="CK146" s="197"/>
      <c r="CL146" s="197"/>
      <c r="CM146" s="197"/>
      <c r="CN146" s="197"/>
      <c r="CO146" s="197"/>
      <c r="CP146" s="197"/>
      <c r="CQ146" s="197"/>
      <c r="CR146" s="197"/>
      <c r="CS146" s="197"/>
      <c r="CT146" s="197"/>
      <c r="CU146" s="197"/>
      <c r="CV146" s="197"/>
      <c r="CW146" s="197"/>
      <c r="CX146" s="197"/>
      <c r="CY146" s="197"/>
      <c r="CZ146" s="197"/>
      <c r="DA146" s="197"/>
      <c r="DB146" s="197"/>
      <c r="DC146" s="197"/>
      <c r="DD146" s="197"/>
      <c r="DE146" s="197"/>
      <c r="DF146" s="197"/>
      <c r="DG146" s="197"/>
      <c r="DH146" s="197"/>
      <c r="DI146" s="197"/>
      <c r="DJ146" s="197"/>
      <c r="DK146" s="197"/>
      <c r="DL146" s="197"/>
      <c r="DM146" s="197"/>
      <c r="DN146" s="197"/>
      <c r="DO146" s="197"/>
      <c r="DP146" s="197"/>
      <c r="DQ146" s="197"/>
      <c r="DR146" s="197"/>
      <c r="DS146" s="197"/>
      <c r="DT146" s="197"/>
      <c r="DU146" s="197"/>
      <c r="DV146" s="197"/>
      <c r="DW146" s="197"/>
      <c r="DX146" s="197"/>
      <c r="DY146" s="197"/>
      <c r="DZ146" s="197"/>
      <c r="EA146" s="197"/>
      <c r="EB146" s="197"/>
      <c r="EC146" s="197"/>
      <c r="ED146" s="197"/>
      <c r="EE146" s="197"/>
      <c r="EF146" s="197"/>
      <c r="EG146" s="197"/>
      <c r="EH146" s="197"/>
      <c r="EI146" s="197"/>
      <c r="EJ146" s="197"/>
      <c r="EK146" s="197"/>
      <c r="EL146" s="197"/>
      <c r="EM146" s="197"/>
      <c r="EN146" s="197"/>
      <c r="EO146" s="197"/>
      <c r="EP146" s="197"/>
      <c r="EQ146" s="197"/>
      <c r="ER146" s="197"/>
      <c r="ES146" s="197"/>
      <c r="ET146" s="197"/>
      <c r="EU146" s="197"/>
      <c r="EV146" s="197"/>
      <c r="EW146" s="197"/>
      <c r="EX146" s="197"/>
      <c r="EY146" s="197"/>
      <c r="EZ146" s="197"/>
      <c r="FA146" s="197"/>
      <c r="FB146" s="197"/>
      <c r="FC146" s="197"/>
      <c r="FD146" s="197"/>
      <c r="FE146" s="197"/>
      <c r="FF146" s="197"/>
      <c r="FG146" s="197"/>
      <c r="FH146" s="197"/>
      <c r="FI146" s="197"/>
      <c r="FJ146" s="197"/>
      <c r="FK146" s="197"/>
      <c r="FL146" s="197"/>
      <c r="FM146" s="197"/>
      <c r="FN146" s="197"/>
      <c r="FO146" s="197"/>
      <c r="FP146" s="197"/>
      <c r="FQ146" s="197"/>
      <c r="FR146" s="197"/>
      <c r="FS146" s="197"/>
      <c r="FT146" s="197"/>
      <c r="FU146" s="197"/>
      <c r="FV146" s="197"/>
      <c r="FW146" s="197"/>
      <c r="FX146" s="197"/>
      <c r="FY146" s="197"/>
      <c r="FZ146" s="197"/>
      <c r="GA146" s="197"/>
      <c r="GB146" s="197"/>
      <c r="GC146" s="197"/>
      <c r="GD146" s="197"/>
      <c r="GE146" s="197"/>
      <c r="GF146" s="197"/>
      <c r="GG146" s="197"/>
      <c r="GH146" s="197"/>
      <c r="GI146" s="197"/>
      <c r="GJ146" s="197"/>
      <c r="GK146" s="197"/>
      <c r="GL146" s="197"/>
      <c r="GM146" s="197"/>
      <c r="GN146" s="197"/>
      <c r="GO146" s="197"/>
      <c r="GP146" s="197"/>
      <c r="GQ146" s="197"/>
      <c r="GR146" s="197"/>
      <c r="GS146" s="197"/>
      <c r="GT146" s="197"/>
      <c r="GU146" s="197"/>
      <c r="GV146" s="197"/>
      <c r="GW146" s="197"/>
      <c r="GX146" s="197"/>
      <c r="GY146" s="197"/>
      <c r="GZ146" s="197"/>
      <c r="HA146" s="197"/>
      <c r="HB146" s="197"/>
      <c r="HC146" s="197"/>
      <c r="HD146" s="197"/>
      <c r="HE146" s="197"/>
      <c r="HF146" s="197"/>
      <c r="HG146" s="197"/>
      <c r="HH146" s="197"/>
      <c r="HI146" s="197"/>
      <c r="HJ146" s="197"/>
      <c r="HK146" s="197"/>
      <c r="HL146" s="197"/>
      <c r="HM146" s="197"/>
      <c r="HN146" s="197"/>
      <c r="HO146" s="197"/>
      <c r="HP146" s="197"/>
      <c r="HQ146" s="197"/>
      <c r="HR146" s="197"/>
      <c r="HS146" s="197"/>
      <c r="HT146" s="197"/>
      <c r="HU146" s="197"/>
      <c r="HV146" s="197"/>
      <c r="HW146" s="197"/>
      <c r="HX146" s="197"/>
      <c r="HY146" s="197"/>
      <c r="HZ146" s="197"/>
      <c r="IA146" s="197"/>
      <c r="IB146" s="197"/>
      <c r="IC146" s="197"/>
      <c r="ID146" s="197"/>
      <c r="IE146" s="197"/>
      <c r="IF146" s="197"/>
      <c r="IG146" s="197"/>
      <c r="IH146" s="197"/>
      <c r="II146" s="197"/>
      <c r="IJ146" s="197"/>
      <c r="IK146" s="197"/>
      <c r="IL146" s="197"/>
      <c r="IM146" s="197"/>
      <c r="IN146" s="197"/>
      <c r="IO146" s="197"/>
      <c r="IP146" s="197"/>
      <c r="IQ146" s="197"/>
      <c r="IR146" s="197"/>
      <c r="IS146" s="197"/>
      <c r="IT146" s="197"/>
      <c r="IU146" s="197"/>
      <c r="IV146" s="197"/>
    </row>
    <row r="147" spans="1:256" s="191" customFormat="1" ht="16.5" x14ac:dyDescent="0.25">
      <c r="A147" s="211" t="s">
        <v>104</v>
      </c>
      <c r="B147" s="223">
        <v>631693.80000000005</v>
      </c>
      <c r="C147" s="222">
        <v>-493454.9</v>
      </c>
      <c r="D147" s="223">
        <v>138238.90000000002</v>
      </c>
      <c r="E147" s="222"/>
      <c r="F147" s="227">
        <v>79625</v>
      </c>
      <c r="G147" s="223">
        <v>172465.8</v>
      </c>
      <c r="H147" s="222"/>
      <c r="I147" s="226">
        <v>49063.799999999996</v>
      </c>
      <c r="J147" s="224">
        <v>101379.3</v>
      </c>
      <c r="K147" s="223">
        <v>283364.7</v>
      </c>
      <c r="L147" s="225">
        <v>-236933.5</v>
      </c>
      <c r="M147" s="222">
        <v>-28395.4</v>
      </c>
      <c r="N147" s="223">
        <v>420569.69999999995</v>
      </c>
      <c r="O147" s="222"/>
      <c r="P147" s="222">
        <v>12022.7</v>
      </c>
      <c r="Q147" s="223">
        <v>843840.5</v>
      </c>
      <c r="R147" s="226">
        <v>4189.7</v>
      </c>
      <c r="S147" s="222">
        <v>860052.89999999991</v>
      </c>
      <c r="T147" s="223">
        <v>1280622.5999999999</v>
      </c>
      <c r="U147" s="223">
        <v>1418861.5</v>
      </c>
      <c r="V147" s="209"/>
      <c r="W147" s="209"/>
      <c r="X147" s="209"/>
      <c r="Y147" s="210"/>
      <c r="Z147" s="210"/>
      <c r="AA147" s="210"/>
      <c r="AB147" s="210"/>
      <c r="AC147" s="210"/>
      <c r="AD147" s="210"/>
      <c r="AE147" s="206"/>
      <c r="AF147" s="206"/>
      <c r="AG147" s="206"/>
      <c r="AH147" s="206"/>
      <c r="AI147" s="206"/>
      <c r="AJ147" s="206"/>
      <c r="AK147" s="206"/>
      <c r="AL147" s="206"/>
      <c r="AM147" s="206"/>
      <c r="AN147" s="206"/>
      <c r="AO147" s="206"/>
      <c r="AP147" s="206"/>
      <c r="AQ147" s="206"/>
      <c r="AR147" s="206"/>
      <c r="AS147" s="206"/>
      <c r="AT147" s="206"/>
      <c r="AU147" s="206"/>
      <c r="AV147" s="206"/>
      <c r="AW147" s="206"/>
      <c r="AX147" s="206"/>
      <c r="AY147" s="206"/>
      <c r="AZ147" s="206"/>
      <c r="BA147" s="206"/>
      <c r="BB147" s="206"/>
      <c r="BC147" s="206"/>
      <c r="BD147" s="206"/>
      <c r="BE147" s="206"/>
      <c r="BF147" s="206"/>
      <c r="BG147" s="206"/>
      <c r="BH147" s="206"/>
      <c r="BI147" s="206"/>
      <c r="BJ147" s="206"/>
      <c r="BK147" s="206"/>
      <c r="BL147" s="206"/>
      <c r="BM147" s="206"/>
      <c r="BN147" s="206"/>
      <c r="BO147" s="206"/>
      <c r="BP147" s="206"/>
      <c r="BQ147" s="206"/>
      <c r="BR147" s="206"/>
      <c r="BS147" s="206"/>
      <c r="BT147" s="206"/>
      <c r="BU147" s="206"/>
      <c r="BV147" s="206"/>
      <c r="BW147" s="206"/>
      <c r="BX147" s="206"/>
      <c r="BY147" s="206"/>
      <c r="BZ147" s="206"/>
      <c r="CA147" s="206"/>
      <c r="CB147" s="206"/>
      <c r="CC147" s="206"/>
      <c r="CD147" s="206"/>
      <c r="CE147" s="206"/>
      <c r="CF147" s="206"/>
      <c r="CG147" s="206"/>
      <c r="CH147" s="206"/>
      <c r="CI147" s="206"/>
      <c r="CJ147" s="206"/>
      <c r="CK147" s="206"/>
      <c r="CL147" s="206"/>
      <c r="CM147" s="206"/>
      <c r="CN147" s="206"/>
      <c r="CO147" s="206"/>
      <c r="CP147" s="206"/>
      <c r="CQ147" s="206"/>
      <c r="CR147" s="206"/>
      <c r="CS147" s="206"/>
      <c r="CT147" s="206"/>
      <c r="CU147" s="206"/>
      <c r="CV147" s="206"/>
      <c r="CW147" s="206"/>
      <c r="CX147" s="206"/>
      <c r="CY147" s="206"/>
      <c r="CZ147" s="206"/>
      <c r="DA147" s="206"/>
      <c r="DB147" s="206"/>
      <c r="DC147" s="206"/>
      <c r="DD147" s="206"/>
      <c r="DE147" s="206"/>
      <c r="DF147" s="206"/>
      <c r="DG147" s="206"/>
      <c r="DH147" s="206"/>
      <c r="DI147" s="206"/>
      <c r="DJ147" s="206"/>
      <c r="DK147" s="206"/>
      <c r="DL147" s="206"/>
      <c r="DM147" s="206"/>
      <c r="DN147" s="206"/>
      <c r="DO147" s="206"/>
      <c r="DP147" s="206"/>
      <c r="DQ147" s="206"/>
      <c r="DR147" s="206"/>
      <c r="DS147" s="206"/>
      <c r="DT147" s="206"/>
      <c r="DU147" s="206"/>
      <c r="DV147" s="206"/>
      <c r="DW147" s="206"/>
      <c r="DX147" s="206"/>
      <c r="DY147" s="206"/>
      <c r="DZ147" s="206"/>
      <c r="EA147" s="206"/>
      <c r="EB147" s="206"/>
      <c r="EC147" s="206"/>
      <c r="ED147" s="206"/>
      <c r="EE147" s="206"/>
      <c r="EF147" s="206"/>
      <c r="EG147" s="206"/>
      <c r="EH147" s="206"/>
      <c r="EI147" s="206"/>
      <c r="EJ147" s="206"/>
      <c r="EK147" s="206"/>
      <c r="EL147" s="206"/>
      <c r="EM147" s="206"/>
      <c r="EN147" s="206"/>
      <c r="EO147" s="206"/>
      <c r="EP147" s="206"/>
      <c r="EQ147" s="206"/>
      <c r="ER147" s="206"/>
      <c r="ES147" s="206"/>
      <c r="ET147" s="206"/>
      <c r="EU147" s="206"/>
      <c r="EV147" s="206"/>
      <c r="EW147" s="206"/>
      <c r="EX147" s="206"/>
      <c r="EY147" s="206"/>
      <c r="EZ147" s="206"/>
      <c r="FA147" s="206"/>
      <c r="FB147" s="206"/>
      <c r="FC147" s="206"/>
      <c r="FD147" s="206"/>
      <c r="FE147" s="206"/>
      <c r="FF147" s="206"/>
      <c r="FG147" s="206"/>
      <c r="FH147" s="206"/>
      <c r="FI147" s="206"/>
      <c r="FJ147" s="206"/>
      <c r="FK147" s="206"/>
      <c r="FL147" s="206"/>
      <c r="FM147" s="206"/>
      <c r="FN147" s="206"/>
      <c r="FO147" s="206"/>
      <c r="FP147" s="206"/>
      <c r="FQ147" s="206"/>
      <c r="FR147" s="206"/>
      <c r="FS147" s="206"/>
      <c r="FT147" s="206"/>
      <c r="FU147" s="206"/>
      <c r="FV147" s="206"/>
      <c r="FW147" s="206"/>
      <c r="FX147" s="206"/>
      <c r="FY147" s="206"/>
      <c r="FZ147" s="206"/>
      <c r="GA147" s="206"/>
      <c r="GB147" s="206"/>
      <c r="GC147" s="206"/>
      <c r="GD147" s="206"/>
      <c r="GE147" s="206"/>
      <c r="GF147" s="206"/>
      <c r="GG147" s="206"/>
      <c r="GH147" s="206"/>
      <c r="GI147" s="206"/>
      <c r="GJ147" s="206"/>
      <c r="GK147" s="206"/>
      <c r="GL147" s="206"/>
      <c r="GM147" s="206"/>
      <c r="GN147" s="206"/>
      <c r="GO147" s="206"/>
      <c r="GP147" s="206"/>
      <c r="GQ147" s="206"/>
      <c r="GR147" s="206"/>
      <c r="GS147" s="206"/>
      <c r="GT147" s="206"/>
      <c r="GU147" s="206"/>
      <c r="GV147" s="206"/>
      <c r="GW147" s="206"/>
      <c r="GX147" s="206"/>
      <c r="GY147" s="206"/>
      <c r="GZ147" s="206"/>
      <c r="HA147" s="206"/>
      <c r="HB147" s="206"/>
      <c r="HC147" s="206"/>
      <c r="HD147" s="206"/>
      <c r="HE147" s="206"/>
      <c r="HF147" s="206"/>
      <c r="HG147" s="206"/>
      <c r="HH147" s="206"/>
      <c r="HI147" s="206"/>
      <c r="HJ147" s="206"/>
      <c r="HK147" s="206"/>
      <c r="HL147" s="206"/>
      <c r="HM147" s="206"/>
      <c r="HN147" s="206"/>
      <c r="HO147" s="206"/>
      <c r="HP147" s="206"/>
      <c r="HQ147" s="206"/>
      <c r="HR147" s="206"/>
      <c r="HS147" s="206"/>
      <c r="HT147" s="206"/>
      <c r="HU147" s="206"/>
      <c r="HV147" s="206"/>
      <c r="HW147" s="206"/>
      <c r="HX147" s="206"/>
      <c r="HY147" s="206"/>
      <c r="HZ147" s="206"/>
      <c r="IA147" s="206"/>
      <c r="IB147" s="206"/>
      <c r="IC147" s="206"/>
      <c r="ID147" s="206"/>
      <c r="IE147" s="206"/>
      <c r="IF147" s="206"/>
      <c r="IG147" s="206"/>
      <c r="IH147" s="206"/>
      <c r="II147" s="206"/>
      <c r="IJ147" s="206"/>
      <c r="IK147" s="206"/>
      <c r="IL147" s="206"/>
      <c r="IM147" s="206"/>
      <c r="IN147" s="206"/>
      <c r="IO147" s="206"/>
      <c r="IP147" s="206"/>
      <c r="IQ147" s="206"/>
      <c r="IR147" s="206"/>
      <c r="IS147" s="206"/>
      <c r="IT147" s="206"/>
      <c r="IU147" s="206"/>
      <c r="IV147" s="206"/>
    </row>
    <row r="148" spans="1:256" s="191" customFormat="1" ht="16.5" x14ac:dyDescent="0.25">
      <c r="A148" s="215" t="s">
        <v>106</v>
      </c>
      <c r="B148" s="223">
        <v>566058</v>
      </c>
      <c r="C148" s="222">
        <v>-501183.4</v>
      </c>
      <c r="D148" s="223">
        <v>64874.599999999977</v>
      </c>
      <c r="E148" s="222"/>
      <c r="F148" s="227">
        <v>121700.8</v>
      </c>
      <c r="G148" s="223">
        <v>166756.20000000001</v>
      </c>
      <c r="H148" s="222"/>
      <c r="I148" s="226">
        <v>47320.7</v>
      </c>
      <c r="J148" s="224">
        <v>100317.8</v>
      </c>
      <c r="K148" s="223">
        <v>282393.09999999998</v>
      </c>
      <c r="L148" s="225">
        <v>-228546.4</v>
      </c>
      <c r="M148" s="222">
        <v>-26258.9</v>
      </c>
      <c r="N148" s="223">
        <v>463683.29999999993</v>
      </c>
      <c r="O148" s="222"/>
      <c r="P148" s="222">
        <v>10226.1</v>
      </c>
      <c r="Q148" s="223">
        <v>846083.20000000007</v>
      </c>
      <c r="R148" s="226">
        <v>3822.2</v>
      </c>
      <c r="S148" s="222">
        <v>860131.5</v>
      </c>
      <c r="T148" s="223">
        <v>1323814.7999999998</v>
      </c>
      <c r="U148" s="223">
        <v>1388689.4</v>
      </c>
      <c r="V148" s="212"/>
      <c r="W148" s="212"/>
      <c r="X148" s="212"/>
      <c r="Y148" s="214"/>
      <c r="Z148" s="214"/>
      <c r="AA148" s="214"/>
      <c r="AB148" s="214"/>
      <c r="AC148" s="214"/>
      <c r="AD148" s="214"/>
      <c r="AE148" s="212"/>
      <c r="AF148" s="212"/>
      <c r="AG148" s="212"/>
      <c r="AH148" s="212"/>
      <c r="AI148" s="212"/>
      <c r="AJ148" s="212"/>
      <c r="AK148" s="212"/>
      <c r="AL148" s="212"/>
      <c r="AM148" s="212"/>
      <c r="AN148" s="212"/>
      <c r="AO148" s="212"/>
      <c r="AP148" s="212"/>
      <c r="AQ148" s="212"/>
      <c r="AR148" s="212"/>
      <c r="AS148" s="212"/>
      <c r="AT148" s="212"/>
      <c r="AU148" s="212"/>
      <c r="AV148" s="212"/>
      <c r="AW148" s="212"/>
      <c r="AX148" s="212"/>
      <c r="AY148" s="212"/>
      <c r="AZ148" s="212"/>
      <c r="BA148" s="212"/>
      <c r="BB148" s="212"/>
      <c r="BC148" s="212"/>
      <c r="BD148" s="212"/>
      <c r="BE148" s="212"/>
      <c r="BF148" s="212"/>
      <c r="BG148" s="212"/>
      <c r="BH148" s="212"/>
      <c r="BI148" s="212"/>
      <c r="BJ148" s="212"/>
      <c r="BK148" s="212"/>
      <c r="BL148" s="212"/>
      <c r="BM148" s="212"/>
      <c r="BN148" s="212"/>
      <c r="BO148" s="212"/>
      <c r="BP148" s="212"/>
      <c r="BQ148" s="212"/>
      <c r="BR148" s="212"/>
      <c r="BS148" s="212"/>
      <c r="BT148" s="212"/>
      <c r="BU148" s="212"/>
      <c r="BV148" s="212"/>
      <c r="BW148" s="212"/>
      <c r="BX148" s="212"/>
      <c r="BY148" s="212"/>
      <c r="BZ148" s="212"/>
      <c r="CA148" s="212"/>
      <c r="CB148" s="212"/>
      <c r="CC148" s="212"/>
      <c r="CD148" s="212"/>
      <c r="CE148" s="212"/>
      <c r="CF148" s="212"/>
      <c r="CG148" s="212"/>
      <c r="CH148" s="212"/>
      <c r="CI148" s="212"/>
      <c r="CJ148" s="212"/>
      <c r="CK148" s="212"/>
      <c r="CL148" s="212"/>
      <c r="CM148" s="212"/>
      <c r="CN148" s="212"/>
      <c r="CO148" s="212"/>
      <c r="CP148" s="212"/>
      <c r="CQ148" s="212"/>
      <c r="CR148" s="212"/>
      <c r="CS148" s="212"/>
      <c r="CT148" s="212"/>
      <c r="CU148" s="212"/>
      <c r="CV148" s="212"/>
      <c r="CW148" s="212"/>
      <c r="CX148" s="212"/>
      <c r="CY148" s="212"/>
      <c r="CZ148" s="212"/>
      <c r="DA148" s="212"/>
      <c r="DB148" s="212"/>
      <c r="DC148" s="212"/>
      <c r="DD148" s="212"/>
      <c r="DE148" s="212"/>
      <c r="DF148" s="212"/>
      <c r="DG148" s="212"/>
      <c r="DH148" s="212"/>
      <c r="DI148" s="212"/>
      <c r="DJ148" s="212"/>
      <c r="DK148" s="212"/>
      <c r="DL148" s="212"/>
      <c r="DM148" s="212"/>
      <c r="DN148" s="212"/>
      <c r="DO148" s="212"/>
      <c r="DP148" s="212"/>
      <c r="DQ148" s="212"/>
      <c r="DR148" s="212"/>
      <c r="DS148" s="212"/>
      <c r="DT148" s="212"/>
      <c r="DU148" s="212"/>
      <c r="DV148" s="212"/>
      <c r="DW148" s="212"/>
      <c r="DX148" s="212"/>
      <c r="DY148" s="212"/>
      <c r="DZ148" s="212"/>
      <c r="EA148" s="212"/>
      <c r="EB148" s="212"/>
      <c r="EC148" s="212"/>
      <c r="ED148" s="212"/>
      <c r="EE148" s="212"/>
      <c r="EF148" s="212"/>
      <c r="EG148" s="212"/>
      <c r="EH148" s="212"/>
      <c r="EI148" s="212"/>
      <c r="EJ148" s="212"/>
      <c r="EK148" s="212"/>
      <c r="EL148" s="212"/>
      <c r="EM148" s="212"/>
      <c r="EN148" s="212"/>
      <c r="EO148" s="212"/>
      <c r="EP148" s="212"/>
      <c r="EQ148" s="212"/>
      <c r="ER148" s="212"/>
      <c r="ES148" s="212"/>
      <c r="ET148" s="212"/>
      <c r="EU148" s="212"/>
      <c r="EV148" s="212"/>
      <c r="EW148" s="212"/>
      <c r="EX148" s="212"/>
      <c r="EY148" s="212"/>
      <c r="EZ148" s="212"/>
      <c r="FA148" s="212"/>
      <c r="FB148" s="212"/>
      <c r="FC148" s="212"/>
      <c r="FD148" s="212"/>
      <c r="FE148" s="212"/>
      <c r="FF148" s="212"/>
      <c r="FG148" s="212"/>
      <c r="FH148" s="212"/>
      <c r="FI148" s="212"/>
      <c r="FJ148" s="212"/>
      <c r="FK148" s="212"/>
      <c r="FL148" s="212"/>
      <c r="FM148" s="212"/>
      <c r="FN148" s="212"/>
      <c r="FO148" s="212"/>
      <c r="FP148" s="212"/>
      <c r="FQ148" s="212"/>
      <c r="FR148" s="212"/>
      <c r="FS148" s="212"/>
      <c r="FT148" s="212"/>
      <c r="FU148" s="212"/>
      <c r="FV148" s="212"/>
      <c r="FW148" s="212"/>
      <c r="FX148" s="212"/>
      <c r="FY148" s="212"/>
      <c r="FZ148" s="212"/>
      <c r="GA148" s="212"/>
      <c r="GB148" s="212"/>
      <c r="GC148" s="212"/>
      <c r="GD148" s="212"/>
      <c r="GE148" s="212"/>
      <c r="GF148" s="212"/>
      <c r="GG148" s="212"/>
      <c r="GH148" s="212"/>
      <c r="GI148" s="212"/>
      <c r="GJ148" s="212"/>
      <c r="GK148" s="212"/>
      <c r="GL148" s="212"/>
      <c r="GM148" s="212"/>
      <c r="GN148" s="212"/>
      <c r="GO148" s="212"/>
      <c r="GP148" s="212"/>
      <c r="GQ148" s="212"/>
      <c r="GR148" s="212"/>
      <c r="GS148" s="212"/>
      <c r="GT148" s="212"/>
      <c r="GU148" s="212"/>
      <c r="GV148" s="212"/>
      <c r="GW148" s="212"/>
      <c r="GX148" s="212"/>
      <c r="GY148" s="212"/>
      <c r="GZ148" s="212"/>
      <c r="HA148" s="212"/>
      <c r="HB148" s="212"/>
      <c r="HC148" s="212"/>
      <c r="HD148" s="212"/>
      <c r="HE148" s="212"/>
      <c r="HF148" s="212"/>
      <c r="HG148" s="212"/>
      <c r="HH148" s="212"/>
      <c r="HI148" s="212"/>
      <c r="HJ148" s="212"/>
      <c r="HK148" s="212"/>
      <c r="HL148" s="212"/>
      <c r="HM148" s="212"/>
      <c r="HN148" s="212"/>
      <c r="HO148" s="212"/>
      <c r="HP148" s="212"/>
      <c r="HQ148" s="212"/>
      <c r="HR148" s="212"/>
      <c r="HS148" s="212"/>
      <c r="HT148" s="212"/>
      <c r="HU148" s="212"/>
      <c r="HV148" s="212"/>
      <c r="HW148" s="212"/>
      <c r="HX148" s="212"/>
      <c r="HY148" s="212"/>
      <c r="HZ148" s="212"/>
      <c r="IA148" s="212"/>
      <c r="IB148" s="212"/>
      <c r="IC148" s="212"/>
      <c r="ID148" s="212"/>
      <c r="IE148" s="212"/>
      <c r="IF148" s="212"/>
      <c r="IG148" s="212"/>
      <c r="IH148" s="212"/>
      <c r="II148" s="212"/>
      <c r="IJ148" s="212"/>
      <c r="IK148" s="212"/>
      <c r="IL148" s="212"/>
      <c r="IM148" s="212"/>
      <c r="IN148" s="212"/>
      <c r="IO148" s="212"/>
      <c r="IP148" s="212"/>
      <c r="IQ148" s="212"/>
      <c r="IR148" s="212"/>
      <c r="IS148" s="212"/>
      <c r="IT148" s="212"/>
      <c r="IU148" s="212"/>
      <c r="IV148" s="212"/>
    </row>
    <row r="149" spans="1:256" s="213" customFormat="1" ht="16.5" x14ac:dyDescent="0.25">
      <c r="A149" s="228" t="s">
        <v>108</v>
      </c>
      <c r="B149" s="223">
        <v>521521.9</v>
      </c>
      <c r="C149" s="222">
        <v>-491891.1</v>
      </c>
      <c r="D149" s="223">
        <v>29630.800000000047</v>
      </c>
      <c r="E149" s="222"/>
      <c r="F149" s="227">
        <v>124466.2</v>
      </c>
      <c r="G149" s="223">
        <v>170582</v>
      </c>
      <c r="H149" s="222"/>
      <c r="I149" s="226">
        <v>48511.7</v>
      </c>
      <c r="J149" s="224">
        <v>98924.5</v>
      </c>
      <c r="K149" s="223">
        <v>281753.2</v>
      </c>
      <c r="L149" s="225">
        <v>-203186.3</v>
      </c>
      <c r="M149" s="222">
        <v>-26401.599999999999</v>
      </c>
      <c r="N149" s="223">
        <v>494649.70000000013</v>
      </c>
      <c r="O149" s="222"/>
      <c r="P149" s="222">
        <v>13907.9</v>
      </c>
      <c r="Q149" s="223">
        <v>852747.5</v>
      </c>
      <c r="R149" s="226">
        <v>3822.1</v>
      </c>
      <c r="S149" s="222">
        <v>870477.5</v>
      </c>
      <c r="T149" s="223">
        <v>1365127.2000000002</v>
      </c>
      <c r="U149" s="223">
        <v>1394758.0000000002</v>
      </c>
      <c r="V149" s="212"/>
      <c r="W149" s="212"/>
      <c r="X149" s="212"/>
      <c r="Y149" s="214"/>
      <c r="Z149" s="214"/>
      <c r="AA149" s="214"/>
      <c r="AB149" s="214"/>
      <c r="AC149" s="214"/>
      <c r="AD149" s="214"/>
      <c r="AE149" s="212"/>
      <c r="AF149" s="212"/>
      <c r="AG149" s="212"/>
      <c r="AH149" s="212"/>
      <c r="AI149" s="212"/>
      <c r="AJ149" s="212"/>
      <c r="AK149" s="212"/>
      <c r="AL149" s="212"/>
      <c r="AM149" s="212"/>
      <c r="AN149" s="212"/>
      <c r="AO149" s="212"/>
      <c r="AP149" s="212"/>
      <c r="AQ149" s="212"/>
      <c r="AR149" s="212"/>
      <c r="AS149" s="212"/>
      <c r="AT149" s="212"/>
      <c r="AU149" s="212"/>
      <c r="AV149" s="212"/>
      <c r="AW149" s="212"/>
      <c r="AX149" s="212"/>
      <c r="AY149" s="212"/>
      <c r="AZ149" s="212"/>
      <c r="BA149" s="212"/>
      <c r="BB149" s="212"/>
      <c r="BC149" s="212"/>
      <c r="BD149" s="212"/>
      <c r="BE149" s="212"/>
      <c r="BF149" s="212"/>
      <c r="BG149" s="212"/>
      <c r="BH149" s="212"/>
      <c r="BI149" s="212"/>
      <c r="BJ149" s="212"/>
      <c r="BK149" s="212"/>
      <c r="BL149" s="212"/>
      <c r="BM149" s="212"/>
      <c r="BN149" s="212"/>
      <c r="BO149" s="212"/>
      <c r="BP149" s="212"/>
      <c r="BQ149" s="212"/>
      <c r="BR149" s="212"/>
      <c r="BS149" s="212"/>
      <c r="BT149" s="212"/>
      <c r="BU149" s="212"/>
      <c r="BV149" s="212"/>
      <c r="BW149" s="212"/>
      <c r="BX149" s="212"/>
      <c r="BY149" s="212"/>
      <c r="BZ149" s="212"/>
      <c r="CA149" s="212"/>
      <c r="CB149" s="212"/>
      <c r="CC149" s="212"/>
      <c r="CD149" s="212"/>
      <c r="CE149" s="212"/>
      <c r="CF149" s="212"/>
      <c r="CG149" s="212"/>
      <c r="CH149" s="212"/>
      <c r="CI149" s="212"/>
      <c r="CJ149" s="212"/>
      <c r="CK149" s="212"/>
      <c r="CL149" s="212"/>
      <c r="CM149" s="212"/>
      <c r="CN149" s="212"/>
      <c r="CO149" s="212"/>
      <c r="CP149" s="212"/>
      <c r="CQ149" s="212"/>
      <c r="CR149" s="212"/>
      <c r="CS149" s="212"/>
      <c r="CT149" s="212"/>
      <c r="CU149" s="212"/>
      <c r="CV149" s="212"/>
      <c r="CW149" s="212"/>
      <c r="CX149" s="212"/>
      <c r="CY149" s="212"/>
      <c r="CZ149" s="212"/>
      <c r="DA149" s="212"/>
      <c r="DB149" s="212"/>
      <c r="DC149" s="212"/>
      <c r="DD149" s="212"/>
      <c r="DE149" s="212"/>
      <c r="DF149" s="212"/>
      <c r="DG149" s="212"/>
      <c r="DH149" s="212"/>
      <c r="DI149" s="212"/>
      <c r="DJ149" s="212"/>
      <c r="DK149" s="212"/>
      <c r="DL149" s="212"/>
      <c r="DM149" s="212"/>
      <c r="DN149" s="212"/>
      <c r="DO149" s="212"/>
      <c r="DP149" s="212"/>
      <c r="DQ149" s="212"/>
      <c r="DR149" s="212"/>
      <c r="DS149" s="212"/>
      <c r="DT149" s="212"/>
      <c r="DU149" s="212"/>
      <c r="DV149" s="212"/>
      <c r="DW149" s="212"/>
      <c r="DX149" s="212"/>
      <c r="DY149" s="212"/>
      <c r="DZ149" s="212"/>
      <c r="EA149" s="212"/>
      <c r="EB149" s="212"/>
      <c r="EC149" s="212"/>
      <c r="ED149" s="212"/>
      <c r="EE149" s="212"/>
      <c r="EF149" s="212"/>
      <c r="EG149" s="212"/>
      <c r="EH149" s="212"/>
      <c r="EI149" s="212"/>
      <c r="EJ149" s="212"/>
      <c r="EK149" s="212"/>
      <c r="EL149" s="212"/>
      <c r="EM149" s="212"/>
      <c r="EN149" s="212"/>
      <c r="EO149" s="212"/>
      <c r="EP149" s="212"/>
      <c r="EQ149" s="212"/>
      <c r="ER149" s="212"/>
      <c r="ES149" s="212"/>
      <c r="ET149" s="212"/>
      <c r="EU149" s="212"/>
      <c r="EV149" s="212"/>
      <c r="EW149" s="212"/>
      <c r="EX149" s="212"/>
      <c r="EY149" s="212"/>
      <c r="EZ149" s="212"/>
      <c r="FA149" s="212"/>
      <c r="FB149" s="212"/>
      <c r="FC149" s="212"/>
      <c r="FD149" s="212"/>
      <c r="FE149" s="212"/>
      <c r="FF149" s="212"/>
      <c r="FG149" s="212"/>
      <c r="FH149" s="212"/>
      <c r="FI149" s="212"/>
      <c r="FJ149" s="212"/>
      <c r="FK149" s="212"/>
      <c r="FL149" s="212"/>
      <c r="FM149" s="212"/>
      <c r="FN149" s="212"/>
      <c r="FO149" s="212"/>
      <c r="FP149" s="212"/>
      <c r="FQ149" s="212"/>
      <c r="FR149" s="212"/>
      <c r="FS149" s="212"/>
      <c r="FT149" s="212"/>
      <c r="FU149" s="212"/>
      <c r="FV149" s="212"/>
      <c r="FW149" s="212"/>
      <c r="FX149" s="212"/>
      <c r="FY149" s="212"/>
      <c r="FZ149" s="212"/>
      <c r="GA149" s="212"/>
      <c r="GB149" s="212"/>
      <c r="GC149" s="212"/>
      <c r="GD149" s="212"/>
      <c r="GE149" s="212"/>
      <c r="GF149" s="212"/>
      <c r="GG149" s="212"/>
      <c r="GH149" s="212"/>
      <c r="GI149" s="212"/>
      <c r="GJ149" s="212"/>
      <c r="GK149" s="212"/>
      <c r="GL149" s="212"/>
      <c r="GM149" s="212"/>
      <c r="GN149" s="212"/>
      <c r="GO149" s="212"/>
      <c r="GP149" s="212"/>
      <c r="GQ149" s="212"/>
      <c r="GR149" s="212"/>
      <c r="GS149" s="212"/>
      <c r="GT149" s="212"/>
      <c r="GU149" s="212"/>
      <c r="GV149" s="212"/>
      <c r="GW149" s="212"/>
      <c r="GX149" s="212"/>
      <c r="GY149" s="212"/>
      <c r="GZ149" s="212"/>
      <c r="HA149" s="212"/>
      <c r="HB149" s="212"/>
      <c r="HC149" s="212"/>
      <c r="HD149" s="212"/>
      <c r="HE149" s="212"/>
      <c r="HF149" s="212"/>
      <c r="HG149" s="212"/>
      <c r="HH149" s="212"/>
      <c r="HI149" s="212"/>
      <c r="HJ149" s="212"/>
      <c r="HK149" s="212"/>
      <c r="HL149" s="212"/>
      <c r="HM149" s="212"/>
      <c r="HN149" s="212"/>
      <c r="HO149" s="212"/>
      <c r="HP149" s="212"/>
      <c r="HQ149" s="212"/>
      <c r="HR149" s="212"/>
      <c r="HS149" s="212"/>
      <c r="HT149" s="212"/>
      <c r="HU149" s="212"/>
      <c r="HV149" s="212"/>
      <c r="HW149" s="212"/>
      <c r="HX149" s="212"/>
      <c r="HY149" s="212"/>
      <c r="HZ149" s="212"/>
      <c r="IA149" s="212"/>
      <c r="IB149" s="212"/>
      <c r="IC149" s="212"/>
      <c r="ID149" s="212"/>
      <c r="IE149" s="212"/>
      <c r="IF149" s="212"/>
      <c r="IG149" s="212"/>
      <c r="IH149" s="212"/>
      <c r="II149" s="212"/>
      <c r="IJ149" s="212"/>
      <c r="IK149" s="212"/>
      <c r="IL149" s="212"/>
      <c r="IM149" s="212"/>
      <c r="IN149" s="212"/>
      <c r="IO149" s="212"/>
      <c r="IP149" s="212"/>
      <c r="IQ149" s="212"/>
      <c r="IR149" s="212"/>
      <c r="IS149" s="212"/>
      <c r="IT149" s="212"/>
      <c r="IU149" s="212"/>
      <c r="IV149" s="212"/>
    </row>
    <row r="150" spans="1:256" s="213" customFormat="1" ht="16.5" x14ac:dyDescent="0.25">
      <c r="A150" s="238" t="s">
        <v>116</v>
      </c>
      <c r="B150" s="233">
        <v>500902.8</v>
      </c>
      <c r="C150" s="232">
        <v>-497960.4</v>
      </c>
      <c r="D150" s="233">
        <v>2942.3999999999651</v>
      </c>
      <c r="E150" s="232"/>
      <c r="F150" s="237">
        <v>162684.9</v>
      </c>
      <c r="G150" s="233">
        <v>170888.3</v>
      </c>
      <c r="H150" s="232"/>
      <c r="I150" s="236">
        <v>48192.1</v>
      </c>
      <c r="J150" s="234">
        <v>97531.199999999997</v>
      </c>
      <c r="K150" s="233">
        <v>281113.3</v>
      </c>
      <c r="L150" s="235">
        <v>-191548.2</v>
      </c>
      <c r="M150" s="232">
        <v>-34152.400000000001</v>
      </c>
      <c r="N150" s="233">
        <v>534709.19999999984</v>
      </c>
      <c r="O150" s="232"/>
      <c r="P150" s="232">
        <v>13702.699999999999</v>
      </c>
      <c r="Q150" s="233">
        <v>852318.4</v>
      </c>
      <c r="R150" s="236">
        <v>3846.9</v>
      </c>
      <c r="S150" s="232">
        <v>869868</v>
      </c>
      <c r="T150" s="233">
        <v>1404577.1999999997</v>
      </c>
      <c r="U150" s="233">
        <v>1407519.5999999996</v>
      </c>
      <c r="V150" s="229"/>
      <c r="W150" s="230">
        <v>1</v>
      </c>
      <c r="X150" s="229"/>
      <c r="Y150" s="231"/>
      <c r="Z150" s="231"/>
      <c r="AA150" s="231"/>
      <c r="AB150" s="231"/>
      <c r="AC150" s="231"/>
      <c r="AD150" s="231"/>
      <c r="AE150" s="229"/>
      <c r="AF150" s="229"/>
      <c r="AG150" s="229"/>
      <c r="AH150" s="229"/>
      <c r="AI150" s="229"/>
      <c r="AJ150" s="229"/>
      <c r="AK150" s="229"/>
      <c r="AL150" s="229"/>
      <c r="AM150" s="229"/>
      <c r="AN150" s="229"/>
      <c r="AO150" s="229"/>
      <c r="AP150" s="229"/>
      <c r="AQ150" s="229"/>
      <c r="AR150" s="229"/>
      <c r="AS150" s="229"/>
      <c r="AT150" s="229"/>
      <c r="AU150" s="229"/>
      <c r="AV150" s="229"/>
      <c r="AW150" s="229"/>
      <c r="AX150" s="229"/>
      <c r="AY150" s="229"/>
      <c r="AZ150" s="229"/>
      <c r="BA150" s="229"/>
      <c r="BB150" s="229"/>
      <c r="BC150" s="229"/>
      <c r="BD150" s="229"/>
      <c r="BE150" s="229"/>
      <c r="BF150" s="229"/>
      <c r="BG150" s="229"/>
      <c r="BH150" s="229"/>
      <c r="BI150" s="229"/>
      <c r="BJ150" s="229"/>
      <c r="BK150" s="229"/>
      <c r="BL150" s="229"/>
      <c r="BM150" s="229"/>
      <c r="BN150" s="229"/>
      <c r="BO150" s="229"/>
      <c r="BP150" s="229"/>
      <c r="BQ150" s="229"/>
      <c r="BR150" s="229"/>
      <c r="BS150" s="229"/>
      <c r="BT150" s="229"/>
      <c r="BU150" s="229"/>
      <c r="BV150" s="229"/>
      <c r="BW150" s="229"/>
      <c r="BX150" s="229"/>
      <c r="BY150" s="229"/>
      <c r="BZ150" s="229"/>
      <c r="CA150" s="229"/>
      <c r="CB150" s="229"/>
      <c r="CC150" s="229"/>
      <c r="CD150" s="229"/>
      <c r="CE150" s="229"/>
      <c r="CF150" s="229"/>
      <c r="CG150" s="229"/>
      <c r="CH150" s="229"/>
      <c r="CI150" s="229"/>
      <c r="CJ150" s="229"/>
      <c r="CK150" s="229"/>
      <c r="CL150" s="229"/>
      <c r="CM150" s="229"/>
      <c r="CN150" s="229"/>
      <c r="CO150" s="229"/>
      <c r="CP150" s="229"/>
      <c r="CQ150" s="229"/>
      <c r="CR150" s="229"/>
      <c r="CS150" s="229"/>
      <c r="CT150" s="229"/>
      <c r="CU150" s="229"/>
      <c r="CV150" s="229"/>
      <c r="CW150" s="229"/>
      <c r="CX150" s="229"/>
      <c r="CY150" s="229"/>
      <c r="CZ150" s="229"/>
      <c r="DA150" s="229"/>
      <c r="DB150" s="229"/>
      <c r="DC150" s="229"/>
      <c r="DD150" s="229"/>
      <c r="DE150" s="229"/>
      <c r="DF150" s="229"/>
      <c r="DG150" s="229"/>
      <c r="DH150" s="229"/>
      <c r="DI150" s="229"/>
      <c r="DJ150" s="229"/>
      <c r="DK150" s="229"/>
      <c r="DL150" s="229"/>
      <c r="DM150" s="229"/>
      <c r="DN150" s="229"/>
      <c r="DO150" s="229"/>
      <c r="DP150" s="229"/>
      <c r="DQ150" s="229"/>
      <c r="DR150" s="229"/>
      <c r="DS150" s="229"/>
      <c r="DT150" s="229"/>
      <c r="DU150" s="229"/>
      <c r="DV150" s="229"/>
      <c r="DW150" s="229"/>
      <c r="DX150" s="229"/>
      <c r="DY150" s="229"/>
      <c r="DZ150" s="229"/>
      <c r="EA150" s="229"/>
      <c r="EB150" s="229"/>
      <c r="EC150" s="229"/>
      <c r="ED150" s="229"/>
      <c r="EE150" s="229"/>
      <c r="EF150" s="229"/>
      <c r="EG150" s="229"/>
      <c r="EH150" s="229"/>
      <c r="EI150" s="229"/>
      <c r="EJ150" s="229"/>
      <c r="EK150" s="229"/>
      <c r="EL150" s="229"/>
      <c r="EM150" s="229"/>
      <c r="EN150" s="229"/>
      <c r="EO150" s="229"/>
      <c r="EP150" s="229"/>
      <c r="EQ150" s="229"/>
      <c r="ER150" s="229"/>
      <c r="ES150" s="229"/>
      <c r="ET150" s="229"/>
      <c r="EU150" s="229"/>
      <c r="EV150" s="229"/>
      <c r="EW150" s="229"/>
      <c r="EX150" s="229"/>
      <c r="EY150" s="229"/>
      <c r="EZ150" s="229"/>
      <c r="FA150" s="229"/>
      <c r="FB150" s="229"/>
      <c r="FC150" s="229"/>
      <c r="FD150" s="229"/>
      <c r="FE150" s="229"/>
      <c r="FF150" s="229"/>
      <c r="FG150" s="229"/>
      <c r="FH150" s="229"/>
      <c r="FI150" s="229"/>
      <c r="FJ150" s="229"/>
      <c r="FK150" s="229"/>
      <c r="FL150" s="229"/>
      <c r="FM150" s="229"/>
      <c r="FN150" s="229"/>
      <c r="FO150" s="229"/>
      <c r="FP150" s="229"/>
      <c r="FQ150" s="229"/>
      <c r="FR150" s="229"/>
      <c r="FS150" s="229"/>
      <c r="FT150" s="229"/>
      <c r="FU150" s="229"/>
      <c r="FV150" s="229"/>
      <c r="FW150" s="229"/>
      <c r="FX150" s="229"/>
      <c r="FY150" s="229"/>
      <c r="FZ150" s="229"/>
      <c r="GA150" s="229"/>
      <c r="GB150" s="229"/>
      <c r="GC150" s="229"/>
      <c r="GD150" s="229"/>
      <c r="GE150" s="229"/>
      <c r="GF150" s="229"/>
      <c r="GG150" s="229"/>
      <c r="GH150" s="229"/>
      <c r="GI150" s="229"/>
      <c r="GJ150" s="229"/>
      <c r="GK150" s="229"/>
      <c r="GL150" s="229"/>
      <c r="GM150" s="229"/>
      <c r="GN150" s="229"/>
      <c r="GO150" s="229"/>
      <c r="GP150" s="229"/>
      <c r="GQ150" s="229"/>
      <c r="GR150" s="229"/>
      <c r="GS150" s="229"/>
      <c r="GT150" s="229"/>
      <c r="GU150" s="229"/>
      <c r="GV150" s="229"/>
      <c r="GW150" s="229"/>
      <c r="GX150" s="229"/>
      <c r="GY150" s="229"/>
      <c r="GZ150" s="229"/>
      <c r="HA150" s="229"/>
      <c r="HB150" s="229"/>
      <c r="HC150" s="229"/>
      <c r="HD150" s="229"/>
      <c r="HE150" s="229"/>
      <c r="HF150" s="229"/>
      <c r="HG150" s="229"/>
      <c r="HH150" s="229"/>
      <c r="HI150" s="229"/>
      <c r="HJ150" s="229"/>
      <c r="HK150" s="229"/>
      <c r="HL150" s="229"/>
      <c r="HM150" s="229"/>
      <c r="HN150" s="229"/>
      <c r="HO150" s="229"/>
      <c r="HP150" s="229"/>
      <c r="HQ150" s="229"/>
      <c r="HR150" s="229"/>
      <c r="HS150" s="229"/>
      <c r="HT150" s="229"/>
      <c r="HU150" s="229"/>
      <c r="HV150" s="229"/>
      <c r="HW150" s="229"/>
      <c r="HX150" s="229"/>
      <c r="HY150" s="229"/>
      <c r="HZ150" s="229"/>
      <c r="IA150" s="229"/>
      <c r="IB150" s="229"/>
      <c r="IC150" s="229"/>
      <c r="ID150" s="229"/>
      <c r="IE150" s="229"/>
      <c r="IF150" s="229"/>
      <c r="IG150" s="229"/>
      <c r="IH150" s="229"/>
      <c r="II150" s="229"/>
      <c r="IJ150" s="229"/>
      <c r="IK150" s="229"/>
      <c r="IL150" s="229"/>
      <c r="IM150" s="229"/>
      <c r="IN150" s="229"/>
      <c r="IO150" s="229"/>
      <c r="IP150" s="229"/>
      <c r="IQ150" s="229"/>
      <c r="IR150" s="229"/>
      <c r="IS150" s="229"/>
      <c r="IT150" s="229"/>
      <c r="IU150" s="229"/>
      <c r="IV150" s="229"/>
    </row>
    <row r="151" spans="1:256" s="230" customFormat="1" ht="16.5" x14ac:dyDescent="0.25">
      <c r="A151" s="248" t="s">
        <v>119</v>
      </c>
      <c r="B151" s="243">
        <v>453394</v>
      </c>
      <c r="C151" s="242">
        <v>-486902.6</v>
      </c>
      <c r="D151" s="243">
        <v>-33508.599999999977</v>
      </c>
      <c r="E151" s="242"/>
      <c r="F151" s="247">
        <v>201450.1</v>
      </c>
      <c r="G151" s="243">
        <v>177101.6</v>
      </c>
      <c r="H151" s="242"/>
      <c r="I151" s="246">
        <v>47657.5</v>
      </c>
      <c r="J151" s="244">
        <v>96137.9</v>
      </c>
      <c r="K151" s="243">
        <v>280473.5</v>
      </c>
      <c r="L151" s="245">
        <v>-208661.1</v>
      </c>
      <c r="M151" s="242">
        <v>-29497.3</v>
      </c>
      <c r="N151" s="243">
        <v>564662.19999999995</v>
      </c>
      <c r="O151" s="242"/>
      <c r="P151" s="242">
        <v>15563.099999999999</v>
      </c>
      <c r="Q151" s="243">
        <v>849413.8</v>
      </c>
      <c r="R151" s="246">
        <v>3755.9</v>
      </c>
      <c r="S151" s="242">
        <v>868732.8</v>
      </c>
      <c r="T151" s="243">
        <v>1433395</v>
      </c>
      <c r="U151" s="243">
        <v>1399886.4</v>
      </c>
      <c r="V151" s="239"/>
      <c r="W151" s="239"/>
      <c r="X151" s="239"/>
      <c r="Y151" s="241"/>
      <c r="Z151" s="241"/>
      <c r="AA151" s="241"/>
      <c r="AB151" s="241"/>
      <c r="AC151" s="241"/>
      <c r="AD151" s="241"/>
      <c r="AE151" s="239"/>
      <c r="AF151" s="239"/>
      <c r="AG151" s="239"/>
      <c r="AH151" s="239"/>
      <c r="AI151" s="239"/>
      <c r="AJ151" s="239"/>
      <c r="AK151" s="239"/>
      <c r="AL151" s="239"/>
      <c r="AM151" s="239"/>
      <c r="AN151" s="239"/>
      <c r="AO151" s="239"/>
      <c r="AP151" s="239"/>
      <c r="AQ151" s="239"/>
      <c r="AR151" s="239"/>
      <c r="AS151" s="239"/>
      <c r="AT151" s="239"/>
      <c r="AU151" s="239"/>
      <c r="AV151" s="239"/>
      <c r="AW151" s="239"/>
      <c r="AX151" s="239"/>
      <c r="AY151" s="239"/>
      <c r="AZ151" s="239"/>
      <c r="BA151" s="239"/>
      <c r="BB151" s="239"/>
      <c r="BC151" s="239"/>
      <c r="BD151" s="239"/>
      <c r="BE151" s="239"/>
      <c r="BF151" s="239"/>
      <c r="BG151" s="239"/>
      <c r="BH151" s="239"/>
      <c r="BI151" s="239"/>
      <c r="BJ151" s="239"/>
      <c r="BK151" s="239"/>
      <c r="BL151" s="239"/>
      <c r="BM151" s="239"/>
      <c r="BN151" s="239"/>
      <c r="BO151" s="239"/>
      <c r="BP151" s="239"/>
      <c r="BQ151" s="239"/>
      <c r="BR151" s="239"/>
      <c r="BS151" s="239"/>
      <c r="BT151" s="239"/>
      <c r="BU151" s="239"/>
      <c r="BV151" s="239"/>
      <c r="BW151" s="239"/>
      <c r="BX151" s="239"/>
      <c r="BY151" s="239"/>
      <c r="BZ151" s="239"/>
      <c r="CA151" s="239"/>
      <c r="CB151" s="239"/>
      <c r="CC151" s="239"/>
      <c r="CD151" s="239"/>
      <c r="CE151" s="239"/>
      <c r="CF151" s="239"/>
      <c r="CG151" s="239"/>
      <c r="CH151" s="239"/>
      <c r="CI151" s="239"/>
      <c r="CJ151" s="239"/>
      <c r="CK151" s="239"/>
      <c r="CL151" s="239"/>
      <c r="CM151" s="239"/>
      <c r="CN151" s="239"/>
      <c r="CO151" s="239"/>
      <c r="CP151" s="239"/>
      <c r="CQ151" s="239"/>
      <c r="CR151" s="239"/>
      <c r="CS151" s="239"/>
      <c r="CT151" s="239"/>
      <c r="CU151" s="239"/>
      <c r="CV151" s="239"/>
      <c r="CW151" s="239"/>
      <c r="CX151" s="239"/>
      <c r="CY151" s="239"/>
      <c r="CZ151" s="239"/>
      <c r="DA151" s="239"/>
      <c r="DB151" s="239"/>
      <c r="DC151" s="239"/>
      <c r="DD151" s="239"/>
      <c r="DE151" s="239"/>
      <c r="DF151" s="239"/>
      <c r="DG151" s="239"/>
      <c r="DH151" s="239"/>
      <c r="DI151" s="239"/>
      <c r="DJ151" s="239"/>
      <c r="DK151" s="239"/>
      <c r="DL151" s="239"/>
      <c r="DM151" s="239"/>
      <c r="DN151" s="239"/>
      <c r="DO151" s="239"/>
      <c r="DP151" s="239"/>
      <c r="DQ151" s="239"/>
      <c r="DR151" s="239"/>
      <c r="DS151" s="239"/>
      <c r="DT151" s="239"/>
      <c r="DU151" s="239"/>
      <c r="DV151" s="239"/>
      <c r="DW151" s="239"/>
      <c r="DX151" s="239"/>
      <c r="DY151" s="239"/>
      <c r="DZ151" s="239"/>
      <c r="EA151" s="239"/>
      <c r="EB151" s="239"/>
      <c r="EC151" s="239"/>
      <c r="ED151" s="239"/>
      <c r="EE151" s="239"/>
      <c r="EF151" s="239"/>
      <c r="EG151" s="239"/>
      <c r="EH151" s="239"/>
      <c r="EI151" s="239"/>
      <c r="EJ151" s="239"/>
      <c r="EK151" s="239"/>
      <c r="EL151" s="239"/>
      <c r="EM151" s="239"/>
      <c r="EN151" s="239"/>
      <c r="EO151" s="239"/>
      <c r="EP151" s="239"/>
      <c r="EQ151" s="239"/>
      <c r="ER151" s="239"/>
      <c r="ES151" s="239"/>
      <c r="ET151" s="239"/>
      <c r="EU151" s="239"/>
      <c r="EV151" s="239"/>
      <c r="EW151" s="239"/>
      <c r="EX151" s="239"/>
      <c r="EY151" s="239"/>
      <c r="EZ151" s="239"/>
      <c r="FA151" s="239"/>
      <c r="FB151" s="239"/>
      <c r="FC151" s="239"/>
      <c r="FD151" s="239"/>
      <c r="FE151" s="239"/>
      <c r="FF151" s="239"/>
      <c r="FG151" s="239"/>
      <c r="FH151" s="239"/>
      <c r="FI151" s="239"/>
      <c r="FJ151" s="239"/>
      <c r="FK151" s="239"/>
      <c r="FL151" s="239"/>
      <c r="FM151" s="239"/>
      <c r="FN151" s="239"/>
      <c r="FO151" s="239"/>
      <c r="FP151" s="239"/>
      <c r="FQ151" s="239"/>
      <c r="FR151" s="239"/>
      <c r="FS151" s="239"/>
      <c r="FT151" s="239"/>
      <c r="FU151" s="239"/>
      <c r="FV151" s="239"/>
      <c r="FW151" s="239"/>
      <c r="FX151" s="239"/>
      <c r="FY151" s="239"/>
      <c r="FZ151" s="239"/>
      <c r="GA151" s="239"/>
      <c r="GB151" s="239"/>
      <c r="GC151" s="239"/>
      <c r="GD151" s="239"/>
      <c r="GE151" s="239"/>
      <c r="GF151" s="239"/>
      <c r="GG151" s="239"/>
      <c r="GH151" s="239"/>
      <c r="GI151" s="239"/>
      <c r="GJ151" s="239"/>
      <c r="GK151" s="239"/>
      <c r="GL151" s="239"/>
      <c r="GM151" s="239"/>
      <c r="GN151" s="239"/>
      <c r="GO151" s="239"/>
      <c r="GP151" s="239"/>
      <c r="GQ151" s="239"/>
      <c r="GR151" s="239"/>
      <c r="GS151" s="239"/>
      <c r="GT151" s="239"/>
      <c r="GU151" s="239"/>
      <c r="GV151" s="239"/>
      <c r="GW151" s="239"/>
      <c r="GX151" s="239"/>
      <c r="GY151" s="239"/>
      <c r="GZ151" s="239"/>
      <c r="HA151" s="239"/>
      <c r="HB151" s="239"/>
      <c r="HC151" s="239"/>
      <c r="HD151" s="239"/>
      <c r="HE151" s="239"/>
      <c r="HF151" s="239"/>
      <c r="HG151" s="239"/>
      <c r="HH151" s="239"/>
      <c r="HI151" s="239"/>
      <c r="HJ151" s="239"/>
      <c r="HK151" s="239"/>
      <c r="HL151" s="239"/>
      <c r="HM151" s="239"/>
      <c r="HN151" s="239"/>
      <c r="HO151" s="239"/>
      <c r="HP151" s="239"/>
      <c r="HQ151" s="239"/>
      <c r="HR151" s="239"/>
      <c r="HS151" s="239"/>
      <c r="HT151" s="239"/>
      <c r="HU151" s="239"/>
      <c r="HV151" s="239"/>
      <c r="HW151" s="239"/>
      <c r="HX151" s="239"/>
      <c r="HY151" s="239"/>
      <c r="HZ151" s="239"/>
      <c r="IA151" s="239"/>
      <c r="IB151" s="239"/>
      <c r="IC151" s="239"/>
      <c r="ID151" s="239"/>
      <c r="IE151" s="239"/>
      <c r="IF151" s="239"/>
      <c r="IG151" s="239"/>
      <c r="IH151" s="239"/>
      <c r="II151" s="239"/>
      <c r="IJ151" s="239"/>
      <c r="IK151" s="239"/>
      <c r="IL151" s="239"/>
      <c r="IM151" s="239"/>
      <c r="IN151" s="239"/>
      <c r="IO151" s="239"/>
      <c r="IP151" s="239"/>
      <c r="IQ151" s="239"/>
      <c r="IR151" s="239"/>
      <c r="IS151" s="239"/>
      <c r="IT151" s="239"/>
      <c r="IU151" s="239"/>
      <c r="IV151" s="239"/>
    </row>
    <row r="152" spans="1:256" s="240" customFormat="1" ht="16.5" x14ac:dyDescent="0.25">
      <c r="A152" s="266" t="s">
        <v>121</v>
      </c>
      <c r="B152" s="261">
        <v>457895.3</v>
      </c>
      <c r="C152" s="260">
        <v>-481988.6</v>
      </c>
      <c r="D152" s="261">
        <v>-24093.299999999988</v>
      </c>
      <c r="E152" s="260"/>
      <c r="F152" s="265">
        <v>227827.20000000001</v>
      </c>
      <c r="G152" s="261">
        <v>194261.09999999998</v>
      </c>
      <c r="H152" s="260"/>
      <c r="I152" s="264">
        <v>49226.400000000001</v>
      </c>
      <c r="J152" s="262">
        <v>95660.7</v>
      </c>
      <c r="K152" s="261">
        <v>279193.7</v>
      </c>
      <c r="L152" s="263">
        <v>-190386.2</v>
      </c>
      <c r="M152" s="260">
        <v>-33496</v>
      </c>
      <c r="N152" s="261">
        <v>622286.90000000014</v>
      </c>
      <c r="O152" s="260"/>
      <c r="P152" s="260">
        <v>29935.1</v>
      </c>
      <c r="Q152" s="261">
        <v>825844.4</v>
      </c>
      <c r="R152" s="264">
        <v>4663.1000000000004</v>
      </c>
      <c r="S152" s="260">
        <v>860442.6</v>
      </c>
      <c r="T152" s="261">
        <v>1482729.5</v>
      </c>
      <c r="U152" s="261">
        <v>1458636.2</v>
      </c>
      <c r="V152" s="258"/>
      <c r="W152" s="258"/>
      <c r="X152" s="258"/>
      <c r="Y152" s="259"/>
      <c r="Z152" s="259"/>
      <c r="AA152" s="259"/>
      <c r="AB152" s="259"/>
      <c r="AC152" s="259"/>
      <c r="AD152" s="259"/>
      <c r="AE152" s="258"/>
      <c r="AF152" s="258"/>
      <c r="AG152" s="258"/>
      <c r="AH152" s="258"/>
      <c r="AI152" s="258"/>
      <c r="AJ152" s="258"/>
      <c r="AK152" s="258"/>
      <c r="AL152" s="258"/>
      <c r="AM152" s="258"/>
      <c r="AN152" s="258"/>
      <c r="AO152" s="258"/>
      <c r="AP152" s="258"/>
      <c r="AQ152" s="258"/>
      <c r="AR152" s="258"/>
      <c r="AS152" s="258"/>
      <c r="AT152" s="258"/>
      <c r="AU152" s="258"/>
      <c r="AV152" s="258"/>
      <c r="AW152" s="258"/>
      <c r="AX152" s="258"/>
      <c r="AY152" s="258"/>
      <c r="AZ152" s="258"/>
      <c r="BA152" s="258"/>
      <c r="BB152" s="258"/>
      <c r="BC152" s="258"/>
      <c r="BD152" s="258"/>
      <c r="BE152" s="258"/>
      <c r="BF152" s="258"/>
      <c r="BG152" s="258"/>
      <c r="BH152" s="258"/>
      <c r="BI152" s="258"/>
      <c r="BJ152" s="258"/>
      <c r="BK152" s="258"/>
      <c r="BL152" s="258"/>
      <c r="BM152" s="258"/>
      <c r="BN152" s="258"/>
      <c r="BO152" s="258"/>
      <c r="BP152" s="258"/>
      <c r="BQ152" s="258"/>
      <c r="BR152" s="258"/>
      <c r="BS152" s="258"/>
      <c r="BT152" s="258"/>
      <c r="BU152" s="258"/>
      <c r="BV152" s="258"/>
      <c r="BW152" s="258"/>
      <c r="BX152" s="258"/>
      <c r="BY152" s="258"/>
      <c r="BZ152" s="258"/>
      <c r="CA152" s="258"/>
      <c r="CB152" s="258"/>
      <c r="CC152" s="258"/>
      <c r="CD152" s="258"/>
      <c r="CE152" s="258"/>
      <c r="CF152" s="258"/>
      <c r="CG152" s="258"/>
      <c r="CH152" s="258"/>
      <c r="CI152" s="258"/>
      <c r="CJ152" s="258"/>
      <c r="CK152" s="258"/>
      <c r="CL152" s="258"/>
      <c r="CM152" s="258"/>
      <c r="CN152" s="258"/>
      <c r="CO152" s="258"/>
      <c r="CP152" s="258"/>
      <c r="CQ152" s="258"/>
      <c r="CR152" s="258"/>
      <c r="CS152" s="258"/>
      <c r="CT152" s="258"/>
      <c r="CU152" s="258"/>
      <c r="CV152" s="258"/>
      <c r="CW152" s="258"/>
      <c r="CX152" s="258"/>
      <c r="CY152" s="258"/>
      <c r="CZ152" s="258"/>
      <c r="DA152" s="258"/>
      <c r="DB152" s="258"/>
      <c r="DC152" s="258"/>
      <c r="DD152" s="258"/>
      <c r="DE152" s="258"/>
      <c r="DF152" s="258"/>
      <c r="DG152" s="258"/>
      <c r="DH152" s="258"/>
      <c r="DI152" s="258"/>
      <c r="DJ152" s="258"/>
      <c r="DK152" s="258"/>
      <c r="DL152" s="258"/>
      <c r="DM152" s="258"/>
      <c r="DN152" s="258"/>
      <c r="DO152" s="258"/>
      <c r="DP152" s="258"/>
      <c r="DQ152" s="258"/>
      <c r="DR152" s="258"/>
      <c r="DS152" s="258"/>
      <c r="DT152" s="258"/>
      <c r="DU152" s="258"/>
      <c r="DV152" s="258"/>
      <c r="DW152" s="258"/>
      <c r="DX152" s="258"/>
      <c r="DY152" s="258"/>
      <c r="DZ152" s="258"/>
      <c r="EA152" s="258"/>
      <c r="EB152" s="258"/>
      <c r="EC152" s="258"/>
      <c r="ED152" s="258"/>
      <c r="EE152" s="258"/>
      <c r="EF152" s="258"/>
      <c r="EG152" s="258"/>
      <c r="EH152" s="258"/>
      <c r="EI152" s="258"/>
      <c r="EJ152" s="258"/>
      <c r="EK152" s="258"/>
      <c r="EL152" s="258"/>
      <c r="EM152" s="258"/>
      <c r="EN152" s="258"/>
      <c r="EO152" s="258"/>
      <c r="EP152" s="258"/>
      <c r="EQ152" s="258"/>
      <c r="ER152" s="258"/>
      <c r="ES152" s="258"/>
      <c r="ET152" s="258"/>
      <c r="EU152" s="258"/>
      <c r="EV152" s="258"/>
      <c r="EW152" s="258"/>
      <c r="EX152" s="258"/>
      <c r="EY152" s="258"/>
      <c r="EZ152" s="258"/>
      <c r="FA152" s="258"/>
      <c r="FB152" s="258"/>
      <c r="FC152" s="258"/>
      <c r="FD152" s="258"/>
      <c r="FE152" s="258"/>
      <c r="FF152" s="258"/>
      <c r="FG152" s="258"/>
      <c r="FH152" s="258"/>
      <c r="FI152" s="258"/>
      <c r="FJ152" s="258"/>
      <c r="FK152" s="258"/>
      <c r="FL152" s="258"/>
      <c r="FM152" s="258"/>
      <c r="FN152" s="258"/>
      <c r="FO152" s="258"/>
      <c r="FP152" s="258"/>
      <c r="FQ152" s="258"/>
      <c r="FR152" s="258"/>
      <c r="FS152" s="258"/>
      <c r="FT152" s="258"/>
      <c r="FU152" s="258"/>
      <c r="FV152" s="258"/>
      <c r="FW152" s="258"/>
      <c r="FX152" s="258"/>
      <c r="FY152" s="258"/>
      <c r="FZ152" s="258"/>
      <c r="GA152" s="258"/>
      <c r="GB152" s="258"/>
      <c r="GC152" s="258"/>
      <c r="GD152" s="258"/>
      <c r="GE152" s="258"/>
      <c r="GF152" s="258"/>
      <c r="GG152" s="258"/>
      <c r="GH152" s="258"/>
      <c r="GI152" s="258"/>
      <c r="GJ152" s="258"/>
      <c r="GK152" s="258"/>
      <c r="GL152" s="258"/>
      <c r="GM152" s="258"/>
      <c r="GN152" s="258"/>
      <c r="GO152" s="258"/>
      <c r="GP152" s="258"/>
      <c r="GQ152" s="258"/>
      <c r="GR152" s="258"/>
      <c r="GS152" s="258"/>
      <c r="GT152" s="258"/>
      <c r="GU152" s="258"/>
      <c r="GV152" s="258"/>
      <c r="GW152" s="258"/>
      <c r="GX152" s="258"/>
      <c r="GY152" s="258"/>
      <c r="GZ152" s="258"/>
      <c r="HA152" s="258"/>
      <c r="HB152" s="258"/>
      <c r="HC152" s="258"/>
      <c r="HD152" s="258"/>
      <c r="HE152" s="258"/>
      <c r="HF152" s="258"/>
      <c r="HG152" s="258"/>
      <c r="HH152" s="258"/>
      <c r="HI152" s="258"/>
      <c r="HJ152" s="258"/>
      <c r="HK152" s="258"/>
      <c r="HL152" s="258"/>
      <c r="HM152" s="258"/>
      <c r="HN152" s="258"/>
      <c r="HO152" s="258"/>
      <c r="HP152" s="258"/>
      <c r="HQ152" s="258"/>
      <c r="HR152" s="258"/>
      <c r="HS152" s="258"/>
      <c r="HT152" s="258"/>
      <c r="HU152" s="258"/>
      <c r="HV152" s="258"/>
      <c r="HW152" s="258"/>
      <c r="HX152" s="258"/>
      <c r="HY152" s="258"/>
      <c r="HZ152" s="258"/>
      <c r="IA152" s="258"/>
      <c r="IB152" s="258"/>
      <c r="IC152" s="258"/>
      <c r="ID152" s="258"/>
      <c r="IE152" s="258"/>
      <c r="IF152" s="258"/>
      <c r="IG152" s="258"/>
      <c r="IH152" s="258"/>
      <c r="II152" s="258"/>
      <c r="IJ152" s="258"/>
      <c r="IK152" s="258"/>
      <c r="IL152" s="258"/>
      <c r="IM152" s="258"/>
      <c r="IN152" s="258"/>
      <c r="IO152" s="258"/>
      <c r="IP152" s="258"/>
      <c r="IQ152" s="258"/>
      <c r="IR152" s="258"/>
      <c r="IS152" s="258"/>
      <c r="IT152" s="258"/>
      <c r="IU152" s="258"/>
      <c r="IV152" s="258"/>
    </row>
    <row r="153" spans="1:256" x14ac:dyDescent="0.2">
      <c r="A153" s="129"/>
      <c r="B153" s="83"/>
      <c r="C153" s="163"/>
      <c r="D153" s="175"/>
      <c r="E153" s="176"/>
      <c r="F153" s="176"/>
      <c r="G153" s="83"/>
      <c r="H153" s="176"/>
      <c r="I153" s="83"/>
      <c r="J153" s="177"/>
      <c r="K153" s="83"/>
      <c r="L153" s="164"/>
      <c r="M153" s="163"/>
      <c r="N153" s="83"/>
      <c r="O153" s="176"/>
      <c r="P153" s="176"/>
      <c r="Q153" s="83"/>
      <c r="R153" s="178"/>
      <c r="S153" s="43"/>
      <c r="T153" s="83"/>
      <c r="U153" s="83"/>
      <c r="Y153" s="6"/>
      <c r="Z153" s="6"/>
      <c r="AA153" s="6"/>
      <c r="AB153" s="6"/>
      <c r="AC153" s="6"/>
      <c r="AD153" s="6"/>
    </row>
    <row r="154" spans="1:256" x14ac:dyDescent="0.2">
      <c r="A154" s="170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65"/>
      <c r="S154" s="22"/>
      <c r="T154" s="22"/>
      <c r="U154" s="171"/>
    </row>
    <row r="155" spans="1:256" x14ac:dyDescent="0.2">
      <c r="A155" s="179" t="s">
        <v>82</v>
      </c>
      <c r="B155" s="172"/>
      <c r="C155" s="172"/>
      <c r="D155" s="172"/>
      <c r="E155" s="172"/>
      <c r="F155" s="172"/>
      <c r="G155" s="172"/>
      <c r="H155" s="172"/>
      <c r="I155" s="172"/>
      <c r="J155" s="172"/>
      <c r="K155" s="172"/>
      <c r="L155" s="172"/>
      <c r="M155" s="172"/>
      <c r="N155" s="172"/>
      <c r="O155" s="172"/>
      <c r="P155" s="172"/>
      <c r="Q155" s="172"/>
      <c r="R155" s="173"/>
      <c r="S155" s="172"/>
      <c r="T155" s="172"/>
      <c r="U155" s="174"/>
      <c r="V155" s="47"/>
      <c r="W155" s="47"/>
      <c r="X155" s="47"/>
      <c r="Y155" s="47"/>
      <c r="Z155" s="47"/>
      <c r="AA155" s="47"/>
      <c r="AB155" s="47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  <c r="AW155" s="47"/>
      <c r="AX155" s="47"/>
      <c r="AY155" s="47"/>
      <c r="AZ155" s="47"/>
      <c r="BA155" s="47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47"/>
      <c r="BZ155" s="47"/>
      <c r="CA155" s="47"/>
      <c r="CB155" s="47"/>
      <c r="CC155" s="47"/>
      <c r="CD155" s="47"/>
      <c r="CE155" s="47"/>
      <c r="CF155" s="47"/>
      <c r="CG155" s="47"/>
      <c r="CH155" s="47"/>
      <c r="CI155" s="47"/>
      <c r="CJ155" s="47"/>
      <c r="CK155" s="47"/>
      <c r="CL155" s="47"/>
      <c r="CM155" s="47"/>
      <c r="CN155" s="47"/>
      <c r="CO155" s="47"/>
      <c r="CP155" s="47"/>
      <c r="CQ155" s="47"/>
      <c r="CR155" s="47"/>
      <c r="CS155" s="47"/>
      <c r="CT155" s="47"/>
      <c r="CU155" s="47"/>
      <c r="CV155" s="47"/>
      <c r="CW155" s="47"/>
      <c r="CX155" s="47"/>
      <c r="CY155" s="47"/>
      <c r="CZ155" s="47"/>
      <c r="DA155" s="47"/>
      <c r="DB155" s="47"/>
      <c r="DC155" s="47"/>
      <c r="DD155" s="47"/>
      <c r="DE155" s="47"/>
      <c r="DF155" s="47"/>
      <c r="DG155" s="47"/>
      <c r="DH155" s="47"/>
      <c r="DI155" s="47"/>
      <c r="DJ155" s="47"/>
      <c r="DK155" s="47"/>
      <c r="DL155" s="47"/>
      <c r="DM155" s="47"/>
      <c r="DN155" s="47"/>
      <c r="DO155" s="47"/>
      <c r="DP155" s="47"/>
      <c r="DQ155" s="47"/>
      <c r="DR155" s="47"/>
      <c r="DS155" s="47"/>
      <c r="DT155" s="47"/>
      <c r="DU155" s="47"/>
      <c r="DV155" s="47"/>
      <c r="DW155" s="47"/>
      <c r="DX155" s="47"/>
      <c r="DY155" s="47"/>
      <c r="DZ155" s="47"/>
      <c r="EA155" s="47"/>
      <c r="EB155" s="47"/>
      <c r="EC155" s="47"/>
      <c r="ED155" s="47"/>
      <c r="EE155" s="47"/>
      <c r="EF155" s="47"/>
      <c r="EG155" s="47"/>
      <c r="EH155" s="47"/>
      <c r="EI155" s="47"/>
      <c r="EJ155" s="47"/>
      <c r="EK155" s="47"/>
      <c r="EL155" s="47"/>
      <c r="EM155" s="47"/>
      <c r="EN155" s="47"/>
      <c r="EO155" s="47"/>
      <c r="EP155" s="47"/>
      <c r="EQ155" s="47"/>
      <c r="ER155" s="47"/>
      <c r="ES155" s="47"/>
      <c r="ET155" s="47"/>
      <c r="EU155" s="47"/>
      <c r="EV155" s="47"/>
      <c r="EW155" s="47"/>
      <c r="EX155" s="47"/>
      <c r="EY155" s="47"/>
      <c r="EZ155" s="47"/>
      <c r="FA155" s="47"/>
      <c r="FB155" s="47"/>
      <c r="FC155" s="47"/>
      <c r="FD155" s="47"/>
      <c r="FE155" s="47"/>
      <c r="FF155" s="47"/>
      <c r="FG155" s="47"/>
      <c r="FH155" s="47"/>
      <c r="FI155" s="47"/>
      <c r="FJ155" s="47"/>
      <c r="FK155" s="47"/>
      <c r="FL155" s="47"/>
      <c r="FM155" s="47"/>
      <c r="FN155" s="47"/>
      <c r="FO155" s="47"/>
      <c r="FP155" s="47"/>
      <c r="FQ155" s="47"/>
      <c r="FR155" s="47"/>
      <c r="FS155" s="47"/>
      <c r="FT155" s="47"/>
      <c r="FU155" s="47"/>
      <c r="FV155" s="47"/>
      <c r="FW155" s="47"/>
      <c r="FX155" s="47"/>
      <c r="FY155" s="47"/>
      <c r="FZ155" s="47"/>
      <c r="GA155" s="47"/>
      <c r="GB155" s="47"/>
      <c r="GC155" s="47"/>
      <c r="GD155" s="47"/>
      <c r="GE155" s="47"/>
      <c r="GF155" s="47"/>
      <c r="GG155" s="47"/>
      <c r="GH155" s="47"/>
      <c r="GI155" s="47"/>
      <c r="GJ155" s="47"/>
      <c r="GK155" s="47"/>
      <c r="GL155" s="47"/>
      <c r="GM155" s="47"/>
      <c r="GN155" s="47"/>
      <c r="GO155" s="47"/>
      <c r="GP155" s="47"/>
      <c r="GQ155" s="47"/>
      <c r="GR155" s="47"/>
      <c r="GS155" s="47"/>
      <c r="GT155" s="47"/>
      <c r="GU155" s="47"/>
      <c r="GV155" s="47"/>
      <c r="GW155" s="47"/>
      <c r="GX155" s="47"/>
      <c r="GY155" s="47"/>
      <c r="GZ155" s="47"/>
      <c r="HA155" s="47"/>
      <c r="HB155" s="47"/>
      <c r="HC155" s="47"/>
      <c r="HD155" s="47"/>
      <c r="HE155" s="47"/>
      <c r="HF155" s="47"/>
      <c r="HG155" s="47"/>
      <c r="HH155" s="47"/>
      <c r="HI155" s="47"/>
      <c r="HJ155" s="47"/>
      <c r="HK155" s="47"/>
      <c r="HL155" s="47"/>
      <c r="HM155" s="47"/>
      <c r="HN155" s="47"/>
      <c r="HO155" s="47"/>
      <c r="HP155" s="47"/>
      <c r="HQ155" s="47"/>
      <c r="HR155" s="47"/>
      <c r="HS155" s="47"/>
      <c r="HT155" s="47"/>
      <c r="HU155" s="47"/>
      <c r="HV155" s="47"/>
      <c r="HW155" s="47"/>
      <c r="HX155" s="47"/>
      <c r="HY155" s="47"/>
      <c r="HZ155" s="47"/>
      <c r="IA155" s="47"/>
      <c r="IB155" s="47"/>
      <c r="IC155" s="47"/>
      <c r="ID155" s="47"/>
      <c r="IE155" s="47"/>
      <c r="IF155" s="47"/>
      <c r="IG155" s="47"/>
      <c r="IH155" s="47"/>
      <c r="II155" s="47"/>
      <c r="IJ155" s="47"/>
      <c r="IK155" s="47"/>
      <c r="IL155" s="47"/>
      <c r="IM155" s="47"/>
      <c r="IN155" s="47"/>
      <c r="IO155" s="47"/>
      <c r="IP155" s="47"/>
      <c r="IQ155" s="47"/>
      <c r="IR155" s="47"/>
      <c r="IS155" s="47"/>
      <c r="IT155" s="47"/>
      <c r="IU155" s="47"/>
      <c r="IV155" s="47"/>
    </row>
    <row r="156" spans="1:256" s="8" customFormat="1" x14ac:dyDescent="0.2">
      <c r="A156" s="5"/>
      <c r="B156" s="28"/>
      <c r="C156" s="28"/>
      <c r="D156" s="28"/>
      <c r="E156" s="28"/>
      <c r="F156" s="28"/>
      <c r="G156" s="28"/>
      <c r="H156" s="28"/>
      <c r="I156" s="28"/>
      <c r="J156" s="28"/>
      <c r="K156" s="28"/>
      <c r="L156" s="28"/>
      <c r="M156" s="35"/>
      <c r="N156" s="28"/>
      <c r="O156" s="28"/>
      <c r="P156" s="28"/>
      <c r="Q156" s="28"/>
      <c r="R156" s="60"/>
      <c r="S156" s="28"/>
      <c r="T156" s="28"/>
      <c r="U156" s="28"/>
    </row>
    <row r="157" spans="1:256" x14ac:dyDescent="0.2">
      <c r="B157" s="48"/>
      <c r="C157" s="48"/>
      <c r="D157" s="48"/>
      <c r="G157" s="48"/>
      <c r="I157" s="48"/>
      <c r="J157" s="48"/>
      <c r="K157" s="48"/>
      <c r="L157" s="48"/>
      <c r="O157" s="48"/>
      <c r="P157" s="48"/>
      <c r="S157" s="48"/>
    </row>
    <row r="158" spans="1:256" x14ac:dyDescent="0.2">
      <c r="B158" s="48"/>
      <c r="C158" s="48"/>
      <c r="D158" s="48"/>
      <c r="G158" s="48"/>
      <c r="I158" s="48"/>
      <c r="J158" s="48"/>
      <c r="K158" s="48"/>
      <c r="L158" s="48"/>
      <c r="O158" s="48"/>
      <c r="P158" s="48"/>
      <c r="S158" s="48"/>
    </row>
    <row r="159" spans="1:256" x14ac:dyDescent="0.2">
      <c r="B159" s="48"/>
      <c r="C159" s="48"/>
      <c r="D159" s="48"/>
      <c r="G159" s="48"/>
      <c r="I159" s="48"/>
      <c r="J159" s="48"/>
      <c r="K159" s="48"/>
      <c r="L159" s="48"/>
      <c r="O159" s="48"/>
      <c r="P159" s="48"/>
      <c r="S159" s="48"/>
    </row>
    <row r="160" spans="1:256" x14ac:dyDescent="0.2">
      <c r="B160" s="48"/>
      <c r="C160" s="48"/>
      <c r="D160" s="48"/>
      <c r="G160" s="48"/>
      <c r="I160" s="48"/>
      <c r="J160" s="48"/>
      <c r="K160" s="48"/>
      <c r="L160" s="48"/>
      <c r="O160" s="48"/>
      <c r="P160" s="48"/>
      <c r="S160" s="48"/>
    </row>
    <row r="161" spans="2:19" x14ac:dyDescent="0.2">
      <c r="B161" s="48"/>
      <c r="C161" s="48"/>
      <c r="D161" s="48"/>
      <c r="G161" s="48"/>
      <c r="I161" s="48"/>
      <c r="J161" s="48"/>
      <c r="K161" s="48"/>
      <c r="L161" s="48"/>
      <c r="O161" s="48"/>
      <c r="P161" s="48"/>
      <c r="S161" s="48"/>
    </row>
    <row r="162" spans="2:19" x14ac:dyDescent="0.2">
      <c r="B162" s="48"/>
      <c r="C162" s="48"/>
      <c r="D162" s="48"/>
      <c r="G162" s="48"/>
      <c r="I162" s="48"/>
      <c r="J162" s="48"/>
      <c r="K162" s="48"/>
      <c r="L162" s="48"/>
      <c r="O162" s="48"/>
      <c r="P162" s="48"/>
      <c r="S162" s="48"/>
    </row>
    <row r="163" spans="2:19" x14ac:dyDescent="0.2">
      <c r="B163" s="48"/>
      <c r="C163" s="48"/>
      <c r="D163" s="48"/>
      <c r="G163" s="48"/>
      <c r="I163" s="48"/>
      <c r="J163" s="48"/>
      <c r="K163" s="48"/>
      <c r="L163" s="48"/>
      <c r="O163" s="48"/>
      <c r="P163" s="48"/>
      <c r="S163" s="48"/>
    </row>
    <row r="164" spans="2:19" x14ac:dyDescent="0.2">
      <c r="B164" s="48"/>
      <c r="C164" s="48"/>
      <c r="D164" s="48"/>
      <c r="G164" s="48"/>
      <c r="I164" s="48"/>
      <c r="J164" s="48"/>
      <c r="K164" s="48"/>
      <c r="L164" s="48"/>
      <c r="O164" s="48"/>
      <c r="P164" s="48"/>
      <c r="S164" s="48"/>
    </row>
    <row r="165" spans="2:19" x14ac:dyDescent="0.2">
      <c r="B165" s="48"/>
      <c r="C165" s="48"/>
      <c r="D165" s="48"/>
      <c r="G165" s="48"/>
      <c r="I165" s="48"/>
      <c r="J165" s="48"/>
      <c r="K165" s="48"/>
      <c r="L165" s="48"/>
      <c r="O165" s="48"/>
      <c r="P165" s="48"/>
      <c r="S165" s="48"/>
    </row>
    <row r="166" spans="2:19" x14ac:dyDescent="0.2">
      <c r="B166" s="48"/>
      <c r="C166" s="48"/>
      <c r="D166" s="48"/>
      <c r="G166" s="48"/>
      <c r="I166" s="48"/>
      <c r="J166" s="48"/>
      <c r="K166" s="48"/>
      <c r="L166" s="48"/>
      <c r="O166" s="48"/>
      <c r="P166" s="48"/>
      <c r="S166" s="48"/>
    </row>
  </sheetData>
  <mergeCells count="5">
    <mergeCell ref="P12:S12"/>
    <mergeCell ref="A2:U2"/>
    <mergeCell ref="A3:U3"/>
    <mergeCell ref="F12:O12"/>
    <mergeCell ref="F9:T9"/>
  </mergeCells>
  <phoneticPr fontId="0" type="noConversion"/>
  <printOptions horizontalCentered="1" verticalCentered="1" gridLinesSet="0"/>
  <pageMargins left="0.98425196850393704" right="0.51181102362204722" top="0.51181102362204722" bottom="0.55118110236220474" header="0.51181102362204722" footer="0.51181102362204722"/>
  <pageSetup paperSize="9" scale="51" orientation="landscape" horizontalDpi="360" verticalDpi="36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ii6-1sitfinactif</vt:lpstr>
      <vt:lpstr>'ii6-1sitfinactif'!Zone_d_impression</vt:lpstr>
      <vt:lpstr>Zone_impres_MI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GIRIMANA Nadia</cp:lastModifiedBy>
  <cp:lastPrinted>2015-05-22T12:40:51Z</cp:lastPrinted>
  <dcterms:created xsi:type="dcterms:W3CDTF">2000-09-13T06:19:58Z</dcterms:created>
  <dcterms:modified xsi:type="dcterms:W3CDTF">2016-01-22T06:44:14Z</dcterms:modified>
</cp:coreProperties>
</file>